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E:\Vil Market\Сироп\ООО ЛДЦ ЗДОРОВЬЕ\Документы\Счета\2026\"/>
    </mc:Choice>
  </mc:AlternateContent>
  <bookViews>
    <workbookView xWindow="0" yWindow="0" windowWidth="19635" windowHeight="7275"/>
  </bookViews>
  <sheets>
    <sheet name="ЗАЯВКА" sheetId="1" r:id="rId1"/>
  </sheets>
  <definedNames>
    <definedName name="_xlnm._FilterDatabase" localSheetId="0" hidden="1">ЗАЯВКА!$B$5:$D$5</definedName>
    <definedName name="_xlnm.Print_Area" localSheetId="0">ЗАЯВКА!$A$1:$Q$204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1" l="1"/>
  <c r="I57" i="1"/>
  <c r="O56" i="1"/>
  <c r="O55" i="1"/>
  <c r="O54" i="1"/>
  <c r="O53" i="1"/>
  <c r="O52" i="1"/>
  <c r="O51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57" i="1" l="1"/>
  <c r="O58" i="1" s="1"/>
  <c r="O59" i="1" s="1"/>
</calcChain>
</file>

<file path=xl/sharedStrings.xml><?xml version="1.0" encoding="utf-8"?>
<sst xmlns="http://schemas.openxmlformats.org/spreadsheetml/2006/main" count="392" uniqueCount="101">
  <si>
    <t>ЗАЯВКА</t>
  </si>
  <si>
    <t>на поставку сиропа</t>
  </si>
  <si>
    <t>Дата:</t>
  </si>
  <si>
    <t>дд</t>
  </si>
  <si>
    <t>мм</t>
  </si>
  <si>
    <t>гг</t>
  </si>
  <si>
    <t>№ п/п</t>
  </si>
  <si>
    <t>Ассортимент вкусов</t>
  </si>
  <si>
    <t>Ед. изм. литр</t>
  </si>
  <si>
    <t>Кол-во литров</t>
  </si>
  <si>
    <r>
      <rPr>
        <b/>
        <sz val="12"/>
        <color theme="1"/>
        <rFont val="Times New Roman"/>
        <charset val="204"/>
      </rPr>
      <t xml:space="preserve">Тара, ПЭТ </t>
    </r>
    <r>
      <rPr>
        <b/>
        <sz val="10"/>
        <color rgb="FF000000"/>
        <rFont val="Times New Roman"/>
        <charset val="204"/>
      </rPr>
      <t>1.0/1.5/5.0</t>
    </r>
  </si>
  <si>
    <t>Цена, руб.   без НДС</t>
  </si>
  <si>
    <t>Сумма, руб.   без НДС</t>
  </si>
  <si>
    <t>Ананас</t>
  </si>
  <si>
    <t>л.</t>
  </si>
  <si>
    <t>5.0 л.</t>
  </si>
  <si>
    <t>Апельсин</t>
  </si>
  <si>
    <t>Байкальские травы</t>
  </si>
  <si>
    <t>Барбарис</t>
  </si>
  <si>
    <t>Буратино</t>
  </si>
  <si>
    <t>Брусника</t>
  </si>
  <si>
    <t>Вишня</t>
  </si>
  <si>
    <t>Гранат</t>
  </si>
  <si>
    <t>Гранат-Виноград</t>
  </si>
  <si>
    <t>Груша</t>
  </si>
  <si>
    <t>Груша - Корица - Мёд</t>
  </si>
  <si>
    <t>Грейпфрут</t>
  </si>
  <si>
    <t>Дыня</t>
  </si>
  <si>
    <t>Карамель</t>
  </si>
  <si>
    <t>Карамель сливочная</t>
  </si>
  <si>
    <t>Карамель солёная</t>
  </si>
  <si>
    <t>Квас</t>
  </si>
  <si>
    <t>Квас со вкусом вишни</t>
  </si>
  <si>
    <t>Киви</t>
  </si>
  <si>
    <t>Клубника</t>
  </si>
  <si>
    <t>Клубника-Мята</t>
  </si>
  <si>
    <t>Клюква</t>
  </si>
  <si>
    <t>Кола</t>
  </si>
  <si>
    <t>Крем-сода</t>
  </si>
  <si>
    <t>Крюшон</t>
  </si>
  <si>
    <t>Лимон</t>
  </si>
  <si>
    <t>Лимон - Мята - Алоэ-Вера</t>
  </si>
  <si>
    <t>Малина</t>
  </si>
  <si>
    <t>Манго</t>
  </si>
  <si>
    <t>Мандарин</t>
  </si>
  <si>
    <t>Мёд - Чабрец</t>
  </si>
  <si>
    <t>Мохито (Лимон - Мята)</t>
  </si>
  <si>
    <t>Травяной напиток с Мятой</t>
  </si>
  <si>
    <t>Сицилийский Апельсин-Имбирь</t>
  </si>
  <si>
    <t>Тархун</t>
  </si>
  <si>
    <t>Цитрус - Имбирь</t>
  </si>
  <si>
    <t>Чёрная смородина</t>
  </si>
  <si>
    <t>Чёрный чай - Лесные ягоды</t>
  </si>
  <si>
    <t>Чёрный чай - Персик</t>
  </si>
  <si>
    <t>Шиповник - Малина</t>
  </si>
  <si>
    <t>Экстра - Ситро</t>
  </si>
  <si>
    <t>Яблоко</t>
  </si>
  <si>
    <t xml:space="preserve">                   СИРОП ДЛЯ ГОРЯЧИХ НАПИТКОВ</t>
  </si>
  <si>
    <t>Гранат - Виноград</t>
  </si>
  <si>
    <t>ИТОГО:</t>
  </si>
  <si>
    <t>СКИДКА:</t>
  </si>
  <si>
    <t>ИТОГО С УЧЁТОМ СКИДКИ:</t>
  </si>
  <si>
    <t>Цены указаны без учёта НДС.</t>
  </si>
  <si>
    <t>Доставка осуществляется по всей России и оплачивается отдельно.</t>
  </si>
  <si>
    <t>КОНТАКТНАЯ ИНФОРМАЦИЯ</t>
  </si>
  <si>
    <t>Организация/ИП:</t>
  </si>
  <si>
    <t>ОГРН/ИНН/КПП:</t>
  </si>
  <si>
    <t>/</t>
  </si>
  <si>
    <t>Получатель груза:</t>
  </si>
  <si>
    <t>Адрес  доставки:</t>
  </si>
  <si>
    <t>Телефон:</t>
  </si>
  <si>
    <t>E-mail:</t>
  </si>
  <si>
    <t>Доп. информация:</t>
  </si>
  <si>
    <t>01</t>
  </si>
  <si>
    <t>январь</t>
  </si>
  <si>
    <t>–</t>
  </si>
  <si>
    <t>02</t>
  </si>
  <si>
    <t>февраль</t>
  </si>
  <si>
    <t>1,0 л.</t>
  </si>
  <si>
    <t/>
  </si>
  <si>
    <t>03</t>
  </si>
  <si>
    <t>март</t>
  </si>
  <si>
    <t>1,5 л.</t>
  </si>
  <si>
    <t>СИРОП ДЛЯ ГОРЯЧИХ НАПИТКОВ</t>
  </si>
  <si>
    <t>04</t>
  </si>
  <si>
    <t>апрель</t>
  </si>
  <si>
    <t>5,0 л.</t>
  </si>
  <si>
    <t>05</t>
  </si>
  <si>
    <t>май</t>
  </si>
  <si>
    <t>06</t>
  </si>
  <si>
    <t>июнь</t>
  </si>
  <si>
    <t>07</t>
  </si>
  <si>
    <t>июль</t>
  </si>
  <si>
    <t>кг.</t>
  </si>
  <si>
    <t>08</t>
  </si>
  <si>
    <t>август</t>
  </si>
  <si>
    <t>09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</si>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</sst>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&quot;р.&quot;"/>
  </numFmts>
  <fonts count="15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2"/>
      <color rgb="FFFF0000"/>
      <name val="Times New Roman"/>
      <charset val="204"/>
    </font>
    <font>
      <b/>
      <sz val="16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2"/>
      <color theme="1"/>
      <name val="Times New Roman"/>
      <charset val="204"/>
    </font>
    <font>
      <sz val="14"/>
      <color theme="1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204"/>
    </font>
    <font>
      <u/>
      <sz val="11"/>
      <color theme="10"/>
      <name val="Calibri"/>
      <charset val="204"/>
      <scheme val="minor"/>
    </font>
    <font>
      <b/>
      <sz val="10"/>
      <color rgb="FFFF0000"/>
      <name val="Times New Roman"/>
      <charset val="204"/>
    </font>
    <font>
      <sz val="12"/>
      <name val="Times New Roman"/>
      <charset val="204"/>
    </font>
    <font>
      <sz val="10"/>
      <color rgb="FFFF0000"/>
      <name val="Times New Roman"/>
      <charset val="204"/>
    </font>
    <font>
      <sz val="14"/>
      <name val="Times New Roman"/>
      <charset val="204"/>
    </font>
    <font>
      <b/>
      <sz val="10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78F887"/>
        <bgColor indexed="64"/>
      </patternFill>
    </fill>
    <fill>
      <patternFill patternType="solid">
        <fgColor theme="9" tint="0.3999145481734672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8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/>
    <xf numFmtId="0" fontId="1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5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Border="1" applyAlignment="1"/>
    <xf numFmtId="0" fontId="1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/>
    <xf numFmtId="0" fontId="10" fillId="0" borderId="0" xfId="0" applyFont="1" applyFill="1" applyBorder="1" applyAlignment="1"/>
    <xf numFmtId="0" fontId="11" fillId="0" borderId="1" xfId="0" applyFont="1" applyFill="1" applyBorder="1"/>
    <xf numFmtId="0" fontId="11" fillId="0" borderId="0" xfId="0" applyFont="1" applyFill="1" applyBorder="1"/>
    <xf numFmtId="0" fontId="11" fillId="0" borderId="0" xfId="0" applyFont="1" applyFill="1"/>
    <xf numFmtId="0" fontId="12" fillId="0" borderId="0" xfId="0" applyFont="1" applyFill="1" applyBorder="1" applyAlignment="1"/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0" borderId="13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Alignment="1">
      <alignment horizontal="center" vertical="center"/>
    </xf>
    <xf numFmtId="0" fontId="11" fillId="0" borderId="14" xfId="0" applyFont="1" applyFill="1" applyBorder="1" applyAlignment="1" applyProtection="1">
      <alignment horizontal="center" vertical="center"/>
      <protection locked="0"/>
    </xf>
    <xf numFmtId="164" fontId="11" fillId="0" borderId="0" xfId="0" applyNumberFormat="1" applyFont="1" applyFill="1" applyAlignment="1">
      <alignment horizontal="center" vertical="center"/>
    </xf>
    <xf numFmtId="49" fontId="11" fillId="0" borderId="15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0" fontId="11" fillId="0" borderId="16" xfId="0" applyFont="1" applyFill="1" applyBorder="1" applyAlignment="1">
      <alignment horizontal="center"/>
    </xf>
    <xf numFmtId="0" fontId="11" fillId="0" borderId="18" xfId="0" applyFont="1" applyFill="1" applyBorder="1"/>
    <xf numFmtId="0" fontId="11" fillId="0" borderId="19" xfId="0" applyFont="1" applyFill="1" applyBorder="1" applyAlignment="1" applyProtection="1">
      <alignment horizontal="left" vertical="center"/>
      <protection locked="0" hidden="1"/>
    </xf>
    <xf numFmtId="0" fontId="11" fillId="0" borderId="20" xfId="0" applyFont="1" applyFill="1" applyBorder="1" applyAlignment="1" applyProtection="1">
      <alignment horizontal="center" vertical="center"/>
      <protection locked="0" hidden="1"/>
    </xf>
    <xf numFmtId="0" fontId="11" fillId="0" borderId="21" xfId="0" applyFont="1" applyFill="1" applyBorder="1" applyAlignment="1" applyProtection="1">
      <alignment horizontal="center"/>
      <protection locked="0" hidden="1"/>
    </xf>
    <xf numFmtId="0" fontId="11" fillId="0" borderId="22" xfId="0" applyFont="1" applyFill="1" applyBorder="1" applyAlignment="1" applyProtection="1">
      <alignment horizontal="center"/>
      <protection locked="0" hidden="1"/>
    </xf>
    <xf numFmtId="0" fontId="11" fillId="0" borderId="0" xfId="0" applyFont="1" applyFill="1" applyBorder="1" applyAlignment="1" applyProtection="1">
      <alignment horizontal="center"/>
      <protection locked="0" hidden="1"/>
    </xf>
    <xf numFmtId="0" fontId="11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11" fillId="0" borderId="25" xfId="0" applyFont="1" applyFill="1" applyBorder="1"/>
    <xf numFmtId="0" fontId="11" fillId="0" borderId="26" xfId="0" applyFont="1" applyFill="1" applyBorder="1" applyAlignment="1" applyProtection="1">
      <alignment horizontal="left" vertical="center"/>
      <protection locked="0" hidden="1"/>
    </xf>
    <xf numFmtId="0" fontId="11" fillId="0" borderId="1" xfId="0" applyFont="1" applyFill="1" applyBorder="1" applyAlignment="1" applyProtection="1">
      <alignment horizontal="center" vertical="center"/>
      <protection locked="0" hidden="1"/>
    </xf>
    <xf numFmtId="0" fontId="11" fillId="0" borderId="2" xfId="0" applyFont="1" applyFill="1" applyBorder="1" applyAlignment="1" applyProtection="1">
      <alignment horizontal="center"/>
      <protection locked="0" hidden="1"/>
    </xf>
    <xf numFmtId="0" fontId="11" fillId="0" borderId="27" xfId="0" applyFont="1" applyFill="1" applyBorder="1" applyAlignment="1" applyProtection="1">
      <alignment horizontal="center" vertical="center"/>
      <protection locked="0" hidden="1"/>
    </xf>
    <xf numFmtId="0" fontId="1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1" fillId="0" borderId="30" xfId="0" applyFont="1" applyFill="1" applyBorder="1"/>
    <xf numFmtId="0" fontId="11" fillId="0" borderId="31" xfId="0" applyFont="1" applyFill="1" applyBorder="1" applyAlignment="1" applyProtection="1">
      <alignment horizontal="left" vertical="center"/>
      <protection locked="0" hidden="1"/>
    </xf>
    <xf numFmtId="0" fontId="11" fillId="0" borderId="32" xfId="0" applyFont="1" applyFill="1" applyBorder="1" applyAlignment="1" applyProtection="1">
      <alignment horizontal="center"/>
      <protection locked="0" hidden="1"/>
    </xf>
    <xf numFmtId="0" fontId="11" fillId="0" borderId="33" xfId="0" applyFont="1" applyFill="1" applyBorder="1" applyAlignment="1" applyProtection="1">
      <alignment horizontal="center"/>
      <protection locked="0" hidden="1"/>
    </xf>
    <xf numFmtId="0" fontId="11" fillId="0" borderId="34" xfId="0" applyFont="1" applyFill="1" applyBorder="1" applyAlignment="1" applyProtection="1">
      <alignment horizontal="center"/>
      <protection locked="0" hidden="1"/>
    </xf>
    <xf numFmtId="0" fontId="11" fillId="0" borderId="32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left" vertical="center"/>
      <protection locked="0" hidden="1"/>
    </xf>
    <xf numFmtId="0" fontId="11" fillId="0" borderId="0" xfId="0" applyFont="1" applyFill="1" applyBorder="1" applyAlignment="1" applyProtection="1">
      <alignment horizontal="center" vertical="center"/>
      <protection locked="0" hidden="1"/>
    </xf>
    <xf numFmtId="0" fontId="11" fillId="0" borderId="21" xfId="0" applyFont="1" applyFill="1" applyBorder="1" applyAlignment="1" applyProtection="1">
      <alignment horizontal="center" vertical="center"/>
      <protection locked="0" hidden="1"/>
    </xf>
    <xf numFmtId="0" fontId="11" fillId="0" borderId="22" xfId="0" applyFont="1" applyFill="1" applyBorder="1" applyAlignment="1" applyProtection="1">
      <alignment horizontal="center" vertical="center"/>
      <protection locked="0" hidden="1"/>
    </xf>
    <xf numFmtId="0" fontId="11" fillId="0" borderId="2" xfId="0" applyFont="1" applyFill="1" applyBorder="1" applyAlignment="1" applyProtection="1">
      <alignment horizontal="center" vertical="center"/>
      <protection locked="0" hidden="1"/>
    </xf>
    <xf numFmtId="0" fontId="11" fillId="0" borderId="32" xfId="0" applyFont="1" applyFill="1" applyBorder="1" applyAlignment="1" applyProtection="1">
      <alignment horizontal="center" vertical="center"/>
      <protection locked="0" hidden="1"/>
    </xf>
    <xf numFmtId="0" fontId="11" fillId="0" borderId="33" xfId="0" applyFont="1" applyFill="1" applyBorder="1" applyAlignment="1" applyProtection="1">
      <alignment horizontal="center" vertical="center"/>
      <protection locked="0" hidden="1"/>
    </xf>
    <xf numFmtId="0" fontId="11" fillId="0" borderId="34" xfId="0" applyFont="1" applyFill="1" applyBorder="1" applyAlignment="1" applyProtection="1">
      <alignment horizontal="center" vertical="center"/>
      <protection locked="0" hidden="1"/>
    </xf>
    <xf numFmtId="0" fontId="13" fillId="0" borderId="0" xfId="0" applyFont="1" applyFill="1" applyBorder="1"/>
    <xf numFmtId="0" fontId="1" fillId="0" borderId="30" xfId="0" applyFont="1" applyFill="1" applyBorder="1"/>
    <xf numFmtId="0" fontId="1" fillId="0" borderId="18" xfId="0" applyFont="1" applyFill="1" applyBorder="1"/>
    <xf numFmtId="0" fontId="1" fillId="0" borderId="25" xfId="0" applyFont="1" applyFill="1" applyBorder="1"/>
    <xf numFmtId="0" fontId="1" fillId="0" borderId="0" xfId="0" applyFont="1" applyFill="1" applyBorder="1" applyAlignment="1">
      <alignment horizontal="left" vertical="center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 vertical="center" wrapText="1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Fill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 wrapText="1"/>
    </xf>
    <xf numFmtId="0" fontId="1" fillId="4" borderId="12" xfId="0" applyFont="1" applyFill="1" applyBorder="1" applyAlignment="1" applyProtection="1">
      <alignment horizontal="center" vertical="center" wrapText="1"/>
    </xf>
    <xf numFmtId="0" fontId="9" fillId="2" borderId="2" xfId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2" borderId="2" xfId="0" applyNumberFormat="1" applyFont="1" applyFill="1" applyBorder="1" applyAlignment="1" applyProtection="1">
      <alignment horizontal="left" vertical="center" wrapText="1"/>
      <protection locked="0"/>
    </xf>
    <xf numFmtId="0" fontId="1" fillId="2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64" fontId="5" fillId="0" borderId="2" xfId="0" applyNumberFormat="1" applyFont="1" applyFill="1" applyBorder="1" applyAlignment="1" applyProtection="1">
      <alignment horizontal="right" vertical="center"/>
      <protection hidden="1"/>
    </xf>
    <xf numFmtId="164" fontId="5" fillId="0" borderId="4" xfId="0" applyNumberFormat="1" applyFont="1" applyFill="1" applyBorder="1" applyAlignment="1" applyProtection="1">
      <alignment horizontal="right" vertical="center"/>
      <protection hidden="1"/>
    </xf>
    <xf numFmtId="0" fontId="5" fillId="0" borderId="1" xfId="0" applyFont="1" applyFill="1" applyBorder="1" applyAlignment="1">
      <alignment horizontal="left" vertical="center"/>
    </xf>
    <xf numFmtId="9" fontId="5" fillId="0" borderId="2" xfId="0" applyNumberFormat="1" applyFont="1" applyFill="1" applyBorder="1" applyAlignment="1">
      <alignment horizontal="center" vertical="center"/>
    </xf>
    <xf numFmtId="9" fontId="5" fillId="0" borderId="4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Fill="1" applyBorder="1" applyAlignment="1" applyProtection="1">
      <alignment horizontal="right" vertical="center"/>
      <protection hidden="1"/>
    </xf>
    <xf numFmtId="0" fontId="5" fillId="0" borderId="2" xfId="0" applyFont="1" applyFill="1" applyBorder="1" applyAlignment="1" applyProtection="1">
      <alignment horizontal="left" vertical="center" wrapText="1"/>
      <protection hidden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5" fillId="0" borderId="4" xfId="0" applyFont="1" applyFill="1" applyBorder="1" applyAlignment="1" applyProtection="1">
      <alignment horizontal="left" vertical="center" wrapText="1"/>
      <protection hidden="1"/>
    </xf>
    <xf numFmtId="164" fontId="1" fillId="0" borderId="2" xfId="0" applyNumberFormat="1" applyFont="1" applyFill="1" applyBorder="1" applyAlignment="1" applyProtection="1">
      <alignment horizontal="right" vertical="center"/>
      <protection hidden="1"/>
    </xf>
    <xf numFmtId="164" fontId="1" fillId="0" borderId="3" xfId="0" applyNumberFormat="1" applyFont="1" applyFill="1" applyBorder="1" applyAlignment="1" applyProtection="1">
      <alignment horizontal="right" vertical="center"/>
      <protection hidden="1"/>
    </xf>
    <xf numFmtId="164" fontId="1" fillId="0" borderId="4" xfId="0" applyNumberFormat="1" applyFont="1" applyFill="1" applyBorder="1" applyAlignment="1" applyProtection="1">
      <alignment horizontal="right" vertical="center"/>
      <protection hidden="1"/>
    </xf>
    <xf numFmtId="0" fontId="5" fillId="0" borderId="2" xfId="0" applyFont="1" applyFill="1" applyBorder="1" applyAlignment="1" applyProtection="1">
      <alignment horizontal="left" vertical="center"/>
      <protection hidden="1"/>
    </xf>
    <xf numFmtId="0" fontId="5" fillId="0" borderId="3" xfId="0" applyFont="1" applyFill="1" applyBorder="1" applyAlignment="1" applyProtection="1">
      <alignment horizontal="left" vertical="center"/>
      <protection hidden="1"/>
    </xf>
    <xf numFmtId="0" fontId="5" fillId="0" borderId="4" xfId="0" applyFont="1" applyFill="1" applyBorder="1" applyAlignment="1" applyProtection="1">
      <alignment horizontal="left" vertical="center"/>
      <protection hidden="1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5" fillId="0" borderId="4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mruColors>
      <color rgb="FF78F887"/>
      <color rgb="FF173E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AC214"/>
  <sheetViews>
    <sheetView showGridLines="0" showRowColHeaders="0" tabSelected="1" view="pageBreakPreview" zoomScale="80" zoomScaleNormal="80" workbookViewId="0">
      <selection activeCell="I8" sqref="I8:J8"/>
    </sheetView>
  </sheetViews>
  <sheetFormatPr defaultColWidth="9.140625" defaultRowHeight="15.75" x14ac:dyDescent="0.25"/>
  <cols>
    <col min="1" max="1" width="2.5703125" style="3" customWidth="1"/>
    <col min="2" max="2" width="4.7109375" style="3" customWidth="1"/>
    <col min="3" max="3" width="5.7109375" style="3" customWidth="1"/>
    <col min="4" max="6" width="4.5703125" style="3" customWidth="1"/>
    <col min="7" max="7" width="15.7109375" style="3" customWidth="1"/>
    <col min="8" max="8" width="9.7109375" style="3" customWidth="1"/>
    <col min="9" max="9" width="2.7109375" style="3" customWidth="1"/>
    <col min="10" max="10" width="6.7109375" style="3" customWidth="1"/>
    <col min="11" max="11" width="10" style="3" customWidth="1"/>
    <col min="12" max="12" width="2.85546875" style="3" customWidth="1"/>
    <col min="13" max="13" width="2.7109375" style="3" customWidth="1"/>
    <col min="14" max="14" width="6.7109375" style="3" customWidth="1"/>
    <col min="15" max="15" width="4.7109375" style="3" customWidth="1"/>
    <col min="16" max="16" width="9.5703125" style="3" customWidth="1"/>
    <col min="17" max="17" width="2.5703125" style="3" customWidth="1"/>
    <col min="18" max="18" width="9.140625" style="3"/>
    <col min="19" max="19" width="9.140625" style="3" hidden="1" customWidth="1"/>
    <col min="20" max="16384" width="9.140625" style="3"/>
  </cols>
  <sheetData>
    <row r="2" spans="2:16" ht="18" customHeight="1" x14ac:dyDescent="0.25">
      <c r="E2" s="147" t="s">
        <v>0</v>
      </c>
      <c r="F2" s="147"/>
      <c r="G2" s="147"/>
      <c r="H2" s="147"/>
      <c r="I2" s="147"/>
      <c r="J2" s="147"/>
      <c r="K2" s="147"/>
      <c r="L2" s="147"/>
      <c r="M2" s="147"/>
      <c r="N2" s="147"/>
      <c r="O2" s="147"/>
    </row>
    <row r="3" spans="2:16" ht="18" customHeight="1" x14ac:dyDescent="0.25">
      <c r="E3" s="148" t="s">
        <v>1</v>
      </c>
      <c r="F3" s="148"/>
      <c r="G3" s="148"/>
      <c r="H3" s="148"/>
      <c r="I3" s="148"/>
      <c r="J3" s="148"/>
      <c r="K3" s="148"/>
      <c r="L3" s="148"/>
      <c r="M3" s="148"/>
      <c r="N3" s="148"/>
      <c r="O3" s="148"/>
    </row>
    <row r="4" spans="2:16" ht="10.5" customHeight="1" x14ac:dyDescent="0.25">
      <c r="H4" s="4"/>
      <c r="I4" s="4"/>
      <c r="J4" s="4"/>
      <c r="K4" s="4"/>
      <c r="L4" s="4"/>
      <c r="M4" s="4"/>
    </row>
    <row r="5" spans="2:16" ht="18" customHeight="1" x14ac:dyDescent="0.25">
      <c r="B5" s="149" t="s">
        <v>2</v>
      </c>
      <c r="C5" s="149"/>
      <c r="D5" s="5" t="s">
        <v>3</v>
      </c>
      <c r="E5" s="5" t="s">
        <v>4</v>
      </c>
      <c r="F5" s="5" t="s">
        <v>5</v>
      </c>
      <c r="G5" s="6"/>
      <c r="H5" s="4"/>
      <c r="I5" s="4"/>
      <c r="J5" s="4"/>
      <c r="K5" s="4"/>
      <c r="L5" s="4"/>
      <c r="M5" s="4"/>
    </row>
    <row r="6" spans="2:16" ht="7.5" customHeight="1" x14ac:dyDescent="0.25"/>
    <row r="7" spans="2:16" ht="48" customHeight="1" x14ac:dyDescent="0.25">
      <c r="B7" s="7" t="s">
        <v>6</v>
      </c>
      <c r="C7" s="150" t="s">
        <v>7</v>
      </c>
      <c r="D7" s="151"/>
      <c r="E7" s="151"/>
      <c r="F7" s="151"/>
      <c r="G7" s="152"/>
      <c r="H7" s="7" t="s">
        <v>8</v>
      </c>
      <c r="I7" s="153" t="s">
        <v>9</v>
      </c>
      <c r="J7" s="154"/>
      <c r="K7" s="7" t="s">
        <v>10</v>
      </c>
      <c r="L7" s="153" t="s">
        <v>11</v>
      </c>
      <c r="M7" s="155"/>
      <c r="N7" s="154"/>
      <c r="O7" s="153" t="s">
        <v>12</v>
      </c>
      <c r="P7" s="154"/>
    </row>
    <row r="8" spans="2:16" ht="17.25" customHeight="1" x14ac:dyDescent="0.25">
      <c r="B8" s="8">
        <v>1</v>
      </c>
      <c r="C8" s="141" t="s">
        <v>13</v>
      </c>
      <c r="D8" s="142"/>
      <c r="E8" s="142"/>
      <c r="F8" s="142"/>
      <c r="G8" s="143"/>
      <c r="H8" s="8" t="s">
        <v>14</v>
      </c>
      <c r="I8" s="156"/>
      <c r="J8" s="157"/>
      <c r="K8" s="9" t="s">
        <v>15</v>
      </c>
      <c r="L8" s="135">
        <v>289</v>
      </c>
      <c r="M8" s="136"/>
      <c r="N8" s="137"/>
      <c r="O8" s="135">
        <f>I8*L8</f>
        <v>0</v>
      </c>
      <c r="P8" s="137"/>
    </row>
    <row r="9" spans="2:16" ht="17.25" customHeight="1" x14ac:dyDescent="0.25">
      <c r="B9" s="10">
        <v>2</v>
      </c>
      <c r="C9" s="141" t="s">
        <v>16</v>
      </c>
      <c r="D9" s="142"/>
      <c r="E9" s="142"/>
      <c r="F9" s="142"/>
      <c r="G9" s="143"/>
      <c r="H9" s="8" t="s">
        <v>14</v>
      </c>
      <c r="I9" s="110"/>
      <c r="J9" s="103"/>
      <c r="K9" s="9" t="s">
        <v>15</v>
      </c>
      <c r="L9" s="135">
        <v>289</v>
      </c>
      <c r="M9" s="136"/>
      <c r="N9" s="137"/>
      <c r="O9" s="135">
        <f>I9*L9</f>
        <v>0</v>
      </c>
      <c r="P9" s="137"/>
    </row>
    <row r="10" spans="2:16" ht="17.25" customHeight="1" x14ac:dyDescent="0.25">
      <c r="B10" s="10">
        <v>3</v>
      </c>
      <c r="C10" s="117" t="s">
        <v>17</v>
      </c>
      <c r="D10" s="118"/>
      <c r="E10" s="118"/>
      <c r="F10" s="118"/>
      <c r="G10" s="119"/>
      <c r="H10" s="8" t="s">
        <v>14</v>
      </c>
      <c r="I10" s="110"/>
      <c r="J10" s="103"/>
      <c r="K10" s="9" t="s">
        <v>15</v>
      </c>
      <c r="L10" s="135">
        <v>299</v>
      </c>
      <c r="M10" s="136"/>
      <c r="N10" s="137"/>
      <c r="O10" s="135">
        <f>I10*L10</f>
        <v>0</v>
      </c>
      <c r="P10" s="137"/>
    </row>
    <row r="11" spans="2:16" ht="17.25" customHeight="1" x14ac:dyDescent="0.25">
      <c r="B11" s="8">
        <v>4</v>
      </c>
      <c r="C11" s="141" t="s">
        <v>18</v>
      </c>
      <c r="D11" s="142"/>
      <c r="E11" s="142"/>
      <c r="F11" s="142"/>
      <c r="G11" s="143"/>
      <c r="H11" s="8" t="s">
        <v>14</v>
      </c>
      <c r="I11" s="110"/>
      <c r="J11" s="103"/>
      <c r="K11" s="9" t="s">
        <v>15</v>
      </c>
      <c r="L11" s="135">
        <v>289</v>
      </c>
      <c r="M11" s="136"/>
      <c r="N11" s="137"/>
      <c r="O11" s="135">
        <f t="shared" ref="O11:O49" si="0">I11*L11</f>
        <v>0</v>
      </c>
      <c r="P11" s="137"/>
    </row>
    <row r="12" spans="2:16" ht="17.25" customHeight="1" x14ac:dyDescent="0.25">
      <c r="B12" s="10">
        <v>5</v>
      </c>
      <c r="C12" s="141" t="s">
        <v>19</v>
      </c>
      <c r="D12" s="142"/>
      <c r="E12" s="142"/>
      <c r="F12" s="142"/>
      <c r="G12" s="143"/>
      <c r="H12" s="8" t="s">
        <v>14</v>
      </c>
      <c r="I12" s="110"/>
      <c r="J12" s="103"/>
      <c r="K12" s="9" t="s">
        <v>15</v>
      </c>
      <c r="L12" s="135">
        <v>289</v>
      </c>
      <c r="M12" s="136"/>
      <c r="N12" s="137"/>
      <c r="O12" s="135">
        <f t="shared" si="0"/>
        <v>0</v>
      </c>
      <c r="P12" s="137"/>
    </row>
    <row r="13" spans="2:16" ht="17.25" customHeight="1" x14ac:dyDescent="0.25">
      <c r="B13" s="10">
        <v>6</v>
      </c>
      <c r="C13" s="141" t="s">
        <v>20</v>
      </c>
      <c r="D13" s="142"/>
      <c r="E13" s="142"/>
      <c r="F13" s="142"/>
      <c r="G13" s="143"/>
      <c r="H13" s="8" t="s">
        <v>14</v>
      </c>
      <c r="I13" s="110"/>
      <c r="J13" s="103"/>
      <c r="K13" s="9" t="s">
        <v>15</v>
      </c>
      <c r="L13" s="135">
        <v>289</v>
      </c>
      <c r="M13" s="136"/>
      <c r="N13" s="137"/>
      <c r="O13" s="135">
        <f t="shared" si="0"/>
        <v>0</v>
      </c>
      <c r="P13" s="137"/>
    </row>
    <row r="14" spans="2:16" ht="17.25" customHeight="1" x14ac:dyDescent="0.25">
      <c r="B14" s="8">
        <v>7</v>
      </c>
      <c r="C14" s="141" t="s">
        <v>21</v>
      </c>
      <c r="D14" s="142"/>
      <c r="E14" s="142"/>
      <c r="F14" s="142"/>
      <c r="G14" s="143"/>
      <c r="H14" s="8" t="s">
        <v>14</v>
      </c>
      <c r="I14" s="110"/>
      <c r="J14" s="103"/>
      <c r="K14" s="9" t="s">
        <v>15</v>
      </c>
      <c r="L14" s="135">
        <v>289</v>
      </c>
      <c r="M14" s="136"/>
      <c r="N14" s="137"/>
      <c r="O14" s="135">
        <f t="shared" si="0"/>
        <v>0</v>
      </c>
      <c r="P14" s="137"/>
    </row>
    <row r="15" spans="2:16" ht="17.25" customHeight="1" x14ac:dyDescent="0.25">
      <c r="B15" s="10">
        <v>8</v>
      </c>
      <c r="C15" s="117" t="s">
        <v>22</v>
      </c>
      <c r="D15" s="118"/>
      <c r="E15" s="118"/>
      <c r="F15" s="118"/>
      <c r="G15" s="119"/>
      <c r="H15" s="8" t="s">
        <v>14</v>
      </c>
      <c r="I15" s="110"/>
      <c r="J15" s="103"/>
      <c r="K15" s="9" t="s">
        <v>15</v>
      </c>
      <c r="L15" s="135">
        <v>299</v>
      </c>
      <c r="M15" s="136"/>
      <c r="N15" s="137"/>
      <c r="O15" s="135">
        <f t="shared" ref="O15:O16" si="1">I15*L15</f>
        <v>0</v>
      </c>
      <c r="P15" s="137"/>
    </row>
    <row r="16" spans="2:16" ht="17.25" customHeight="1" x14ac:dyDescent="0.25">
      <c r="B16" s="8">
        <v>9</v>
      </c>
      <c r="C16" s="117" t="s">
        <v>23</v>
      </c>
      <c r="D16" s="118"/>
      <c r="E16" s="118"/>
      <c r="F16" s="118"/>
      <c r="G16" s="119"/>
      <c r="H16" s="8" t="s">
        <v>14</v>
      </c>
      <c r="I16" s="110"/>
      <c r="J16" s="103"/>
      <c r="K16" s="9" t="s">
        <v>15</v>
      </c>
      <c r="L16" s="135">
        <v>299</v>
      </c>
      <c r="M16" s="136"/>
      <c r="N16" s="137"/>
      <c r="O16" s="135">
        <f t="shared" si="1"/>
        <v>0</v>
      </c>
      <c r="P16" s="137"/>
    </row>
    <row r="17" spans="2:16" ht="17.25" customHeight="1" x14ac:dyDescent="0.25">
      <c r="B17" s="10">
        <v>10</v>
      </c>
      <c r="C17" s="141" t="s">
        <v>24</v>
      </c>
      <c r="D17" s="142"/>
      <c r="E17" s="142"/>
      <c r="F17" s="142"/>
      <c r="G17" s="143"/>
      <c r="H17" s="8" t="s">
        <v>14</v>
      </c>
      <c r="I17" s="110"/>
      <c r="J17" s="103"/>
      <c r="K17" s="9" t="s">
        <v>15</v>
      </c>
      <c r="L17" s="135">
        <v>289</v>
      </c>
      <c r="M17" s="136"/>
      <c r="N17" s="137"/>
      <c r="O17" s="135">
        <f t="shared" si="0"/>
        <v>0</v>
      </c>
      <c r="P17" s="137"/>
    </row>
    <row r="18" spans="2:16" ht="17.25" customHeight="1" x14ac:dyDescent="0.25">
      <c r="B18" s="8">
        <v>11</v>
      </c>
      <c r="C18" s="117" t="s">
        <v>25</v>
      </c>
      <c r="D18" s="118"/>
      <c r="E18" s="118"/>
      <c r="F18" s="118"/>
      <c r="G18" s="119"/>
      <c r="H18" s="8" t="s">
        <v>14</v>
      </c>
      <c r="I18" s="110"/>
      <c r="J18" s="103"/>
      <c r="K18" s="9" t="s">
        <v>15</v>
      </c>
      <c r="L18" s="135">
        <v>299</v>
      </c>
      <c r="M18" s="136"/>
      <c r="N18" s="137"/>
      <c r="O18" s="135">
        <f t="shared" si="0"/>
        <v>0</v>
      </c>
      <c r="P18" s="137"/>
    </row>
    <row r="19" spans="2:16" ht="17.25" customHeight="1" x14ac:dyDescent="0.25">
      <c r="B19" s="10">
        <v>12</v>
      </c>
      <c r="C19" s="141" t="s">
        <v>26</v>
      </c>
      <c r="D19" s="142"/>
      <c r="E19" s="142"/>
      <c r="F19" s="142"/>
      <c r="G19" s="143"/>
      <c r="H19" s="8" t="s">
        <v>14</v>
      </c>
      <c r="I19" s="110"/>
      <c r="J19" s="103"/>
      <c r="K19" s="9" t="s">
        <v>15</v>
      </c>
      <c r="L19" s="135">
        <v>289</v>
      </c>
      <c r="M19" s="136"/>
      <c r="N19" s="137"/>
      <c r="O19" s="135">
        <f t="shared" si="0"/>
        <v>0</v>
      </c>
      <c r="P19" s="137"/>
    </row>
    <row r="20" spans="2:16" ht="17.25" customHeight="1" x14ac:dyDescent="0.25">
      <c r="B20" s="8">
        <v>13</v>
      </c>
      <c r="C20" s="141" t="s">
        <v>27</v>
      </c>
      <c r="D20" s="142"/>
      <c r="E20" s="142"/>
      <c r="F20" s="142"/>
      <c r="G20" s="143"/>
      <c r="H20" s="8" t="s">
        <v>14</v>
      </c>
      <c r="I20" s="110"/>
      <c r="J20" s="103"/>
      <c r="K20" s="9" t="s">
        <v>15</v>
      </c>
      <c r="L20" s="135">
        <v>289</v>
      </c>
      <c r="M20" s="136"/>
      <c r="N20" s="137"/>
      <c r="O20" s="135">
        <f t="shared" ref="O20" si="2">I20*L20</f>
        <v>0</v>
      </c>
      <c r="P20" s="137"/>
    </row>
    <row r="21" spans="2:16" ht="17.25" customHeight="1" x14ac:dyDescent="0.25">
      <c r="B21" s="10">
        <v>14</v>
      </c>
      <c r="C21" s="141" t="s">
        <v>28</v>
      </c>
      <c r="D21" s="142"/>
      <c r="E21" s="142"/>
      <c r="F21" s="142"/>
      <c r="G21" s="143"/>
      <c r="H21" s="8" t="s">
        <v>14</v>
      </c>
      <c r="I21" s="110"/>
      <c r="J21" s="103"/>
      <c r="K21" s="9" t="s">
        <v>15</v>
      </c>
      <c r="L21" s="135">
        <v>289</v>
      </c>
      <c r="M21" s="136"/>
      <c r="N21" s="137"/>
      <c r="O21" s="135">
        <f t="shared" ref="O21:O26" si="3">I21*L21</f>
        <v>0</v>
      </c>
      <c r="P21" s="137"/>
    </row>
    <row r="22" spans="2:16" ht="17.25" customHeight="1" x14ac:dyDescent="0.25">
      <c r="B22" s="8">
        <v>15</v>
      </c>
      <c r="C22" s="141" t="s">
        <v>29</v>
      </c>
      <c r="D22" s="142"/>
      <c r="E22" s="142"/>
      <c r="F22" s="142"/>
      <c r="G22" s="143"/>
      <c r="H22" s="8" t="s">
        <v>14</v>
      </c>
      <c r="I22" s="110"/>
      <c r="J22" s="103"/>
      <c r="K22" s="9" t="s">
        <v>15</v>
      </c>
      <c r="L22" s="135">
        <v>289</v>
      </c>
      <c r="M22" s="136"/>
      <c r="N22" s="137"/>
      <c r="O22" s="135">
        <f t="shared" si="3"/>
        <v>0</v>
      </c>
      <c r="P22" s="137"/>
    </row>
    <row r="23" spans="2:16" ht="17.25" customHeight="1" x14ac:dyDescent="0.25">
      <c r="B23" s="10">
        <v>16</v>
      </c>
      <c r="C23" s="141" t="s">
        <v>30</v>
      </c>
      <c r="D23" s="142"/>
      <c r="E23" s="142"/>
      <c r="F23" s="142"/>
      <c r="G23" s="143"/>
      <c r="H23" s="8" t="s">
        <v>14</v>
      </c>
      <c r="I23" s="110"/>
      <c r="J23" s="103"/>
      <c r="K23" s="9" t="s">
        <v>15</v>
      </c>
      <c r="L23" s="135">
        <v>289</v>
      </c>
      <c r="M23" s="136"/>
      <c r="N23" s="137"/>
      <c r="O23" s="135">
        <f t="shared" si="3"/>
        <v>0</v>
      </c>
      <c r="P23" s="137"/>
    </row>
    <row r="24" spans="2:16" ht="17.25" customHeight="1" x14ac:dyDescent="0.25">
      <c r="B24" s="8">
        <v>17</v>
      </c>
      <c r="C24" s="141" t="s">
        <v>31</v>
      </c>
      <c r="D24" s="142"/>
      <c r="E24" s="142"/>
      <c r="F24" s="142"/>
      <c r="G24" s="143"/>
      <c r="H24" s="8" t="s">
        <v>14</v>
      </c>
      <c r="I24" s="110"/>
      <c r="J24" s="103"/>
      <c r="K24" s="9" t="s">
        <v>15</v>
      </c>
      <c r="L24" s="135">
        <v>289</v>
      </c>
      <c r="M24" s="136"/>
      <c r="N24" s="137"/>
      <c r="O24" s="135">
        <f t="shared" si="3"/>
        <v>0</v>
      </c>
      <c r="P24" s="137"/>
    </row>
    <row r="25" spans="2:16" ht="17.25" customHeight="1" x14ac:dyDescent="0.25">
      <c r="B25" s="10">
        <v>18</v>
      </c>
      <c r="C25" s="141" t="s">
        <v>32</v>
      </c>
      <c r="D25" s="142"/>
      <c r="E25" s="142"/>
      <c r="F25" s="142"/>
      <c r="G25" s="143"/>
      <c r="H25" s="8" t="s">
        <v>14</v>
      </c>
      <c r="I25" s="110"/>
      <c r="J25" s="103"/>
      <c r="K25" s="9" t="s">
        <v>15</v>
      </c>
      <c r="L25" s="135">
        <v>289</v>
      </c>
      <c r="M25" s="136"/>
      <c r="N25" s="137"/>
      <c r="O25" s="135">
        <f t="shared" si="3"/>
        <v>0</v>
      </c>
      <c r="P25" s="137"/>
    </row>
    <row r="26" spans="2:16" ht="17.25" customHeight="1" x14ac:dyDescent="0.25">
      <c r="B26" s="8">
        <v>19</v>
      </c>
      <c r="C26" s="141" t="s">
        <v>33</v>
      </c>
      <c r="D26" s="142"/>
      <c r="E26" s="142"/>
      <c r="F26" s="142"/>
      <c r="G26" s="143"/>
      <c r="H26" s="8" t="s">
        <v>14</v>
      </c>
      <c r="I26" s="110"/>
      <c r="J26" s="103"/>
      <c r="K26" s="9" t="s">
        <v>15</v>
      </c>
      <c r="L26" s="135">
        <v>289</v>
      </c>
      <c r="M26" s="136"/>
      <c r="N26" s="137"/>
      <c r="O26" s="135">
        <f t="shared" si="3"/>
        <v>0</v>
      </c>
      <c r="P26" s="137"/>
    </row>
    <row r="27" spans="2:16" ht="17.25" customHeight="1" x14ac:dyDescent="0.25">
      <c r="B27" s="10">
        <v>20</v>
      </c>
      <c r="C27" s="141" t="s">
        <v>34</v>
      </c>
      <c r="D27" s="142"/>
      <c r="E27" s="142"/>
      <c r="F27" s="142"/>
      <c r="G27" s="143"/>
      <c r="H27" s="8" t="s">
        <v>14</v>
      </c>
      <c r="I27" s="110"/>
      <c r="J27" s="103"/>
      <c r="K27" s="9" t="s">
        <v>15</v>
      </c>
      <c r="L27" s="135">
        <v>289</v>
      </c>
      <c r="M27" s="136"/>
      <c r="N27" s="137"/>
      <c r="O27" s="135">
        <f t="shared" si="0"/>
        <v>0</v>
      </c>
      <c r="P27" s="137"/>
    </row>
    <row r="28" spans="2:16" ht="17.25" customHeight="1" x14ac:dyDescent="0.25">
      <c r="B28" s="8">
        <v>21</v>
      </c>
      <c r="C28" s="117" t="s">
        <v>35</v>
      </c>
      <c r="D28" s="118"/>
      <c r="E28" s="118"/>
      <c r="F28" s="118"/>
      <c r="G28" s="119"/>
      <c r="H28" s="8" t="s">
        <v>14</v>
      </c>
      <c r="I28" s="110"/>
      <c r="J28" s="103"/>
      <c r="K28" s="9" t="s">
        <v>15</v>
      </c>
      <c r="L28" s="135">
        <v>299</v>
      </c>
      <c r="M28" s="136"/>
      <c r="N28" s="137"/>
      <c r="O28" s="135">
        <f t="shared" ref="O28" si="4">I28*L28</f>
        <v>0</v>
      </c>
      <c r="P28" s="137"/>
    </row>
    <row r="29" spans="2:16" ht="17.25" customHeight="1" x14ac:dyDescent="0.25">
      <c r="B29" s="10">
        <v>22</v>
      </c>
      <c r="C29" s="141" t="s">
        <v>36</v>
      </c>
      <c r="D29" s="142"/>
      <c r="E29" s="142"/>
      <c r="F29" s="142"/>
      <c r="G29" s="143"/>
      <c r="H29" s="8" t="s">
        <v>14</v>
      </c>
      <c r="I29" s="110"/>
      <c r="J29" s="103"/>
      <c r="K29" s="9" t="s">
        <v>15</v>
      </c>
      <c r="L29" s="135">
        <v>289</v>
      </c>
      <c r="M29" s="136"/>
      <c r="N29" s="137"/>
      <c r="O29" s="135">
        <f t="shared" si="0"/>
        <v>0</v>
      </c>
      <c r="P29" s="137"/>
    </row>
    <row r="30" spans="2:16" ht="17.25" customHeight="1" x14ac:dyDescent="0.25">
      <c r="B30" s="8">
        <v>23</v>
      </c>
      <c r="C30" s="117" t="s">
        <v>37</v>
      </c>
      <c r="D30" s="118"/>
      <c r="E30" s="118"/>
      <c r="F30" s="118"/>
      <c r="G30" s="119"/>
      <c r="H30" s="8" t="s">
        <v>14</v>
      </c>
      <c r="I30" s="110"/>
      <c r="J30" s="103"/>
      <c r="K30" s="9" t="s">
        <v>15</v>
      </c>
      <c r="L30" s="135">
        <v>299</v>
      </c>
      <c r="M30" s="136"/>
      <c r="N30" s="137"/>
      <c r="O30" s="135">
        <f t="shared" ref="O30" si="5">I30*L30</f>
        <v>0</v>
      </c>
      <c r="P30" s="137"/>
    </row>
    <row r="31" spans="2:16" ht="17.25" customHeight="1" x14ac:dyDescent="0.25">
      <c r="B31" s="10">
        <v>24</v>
      </c>
      <c r="C31" s="141" t="s">
        <v>38</v>
      </c>
      <c r="D31" s="142"/>
      <c r="E31" s="142"/>
      <c r="F31" s="142"/>
      <c r="G31" s="143"/>
      <c r="H31" s="8" t="s">
        <v>14</v>
      </c>
      <c r="I31" s="110"/>
      <c r="J31" s="103"/>
      <c r="K31" s="9" t="s">
        <v>15</v>
      </c>
      <c r="L31" s="135">
        <v>289</v>
      </c>
      <c r="M31" s="136"/>
      <c r="N31" s="137"/>
      <c r="O31" s="135">
        <f t="shared" si="0"/>
        <v>0</v>
      </c>
      <c r="P31" s="137"/>
    </row>
    <row r="32" spans="2:16" ht="17.25" customHeight="1" x14ac:dyDescent="0.25">
      <c r="B32" s="8">
        <v>25</v>
      </c>
      <c r="C32" s="117" t="s">
        <v>39</v>
      </c>
      <c r="D32" s="118"/>
      <c r="E32" s="118"/>
      <c r="F32" s="118"/>
      <c r="G32" s="119"/>
      <c r="H32" s="8" t="s">
        <v>14</v>
      </c>
      <c r="I32" s="110"/>
      <c r="J32" s="103"/>
      <c r="K32" s="9" t="s">
        <v>15</v>
      </c>
      <c r="L32" s="135">
        <v>299</v>
      </c>
      <c r="M32" s="136"/>
      <c r="N32" s="137"/>
      <c r="O32" s="135">
        <f t="shared" si="0"/>
        <v>0</v>
      </c>
      <c r="P32" s="137"/>
    </row>
    <row r="33" spans="2:16" ht="17.25" customHeight="1" x14ac:dyDescent="0.25">
      <c r="B33" s="10">
        <v>26</v>
      </c>
      <c r="C33" s="141" t="s">
        <v>40</v>
      </c>
      <c r="D33" s="142"/>
      <c r="E33" s="142"/>
      <c r="F33" s="142"/>
      <c r="G33" s="143"/>
      <c r="H33" s="8" t="s">
        <v>14</v>
      </c>
      <c r="I33" s="110"/>
      <c r="J33" s="103"/>
      <c r="K33" s="9" t="s">
        <v>15</v>
      </c>
      <c r="L33" s="135">
        <v>289</v>
      </c>
      <c r="M33" s="136"/>
      <c r="N33" s="137"/>
      <c r="O33" s="135">
        <f t="shared" si="0"/>
        <v>0</v>
      </c>
      <c r="P33" s="137"/>
    </row>
    <row r="34" spans="2:16" ht="17.25" customHeight="1" x14ac:dyDescent="0.25">
      <c r="B34" s="8">
        <v>27</v>
      </c>
      <c r="C34" s="117" t="s">
        <v>41</v>
      </c>
      <c r="D34" s="118"/>
      <c r="E34" s="118"/>
      <c r="F34" s="118"/>
      <c r="G34" s="119"/>
      <c r="H34" s="8" t="s">
        <v>14</v>
      </c>
      <c r="I34" s="110"/>
      <c r="J34" s="103"/>
      <c r="K34" s="9" t="s">
        <v>15</v>
      </c>
      <c r="L34" s="135">
        <v>299</v>
      </c>
      <c r="M34" s="136"/>
      <c r="N34" s="137"/>
      <c r="O34" s="135">
        <f t="shared" si="0"/>
        <v>0</v>
      </c>
      <c r="P34" s="137"/>
    </row>
    <row r="35" spans="2:16" ht="17.25" customHeight="1" x14ac:dyDescent="0.25">
      <c r="B35" s="10">
        <v>28</v>
      </c>
      <c r="C35" s="141" t="s">
        <v>42</v>
      </c>
      <c r="D35" s="142"/>
      <c r="E35" s="142"/>
      <c r="F35" s="142"/>
      <c r="G35" s="143"/>
      <c r="H35" s="8" t="s">
        <v>14</v>
      </c>
      <c r="I35" s="110"/>
      <c r="J35" s="103"/>
      <c r="K35" s="9" t="s">
        <v>15</v>
      </c>
      <c r="L35" s="135">
        <v>289</v>
      </c>
      <c r="M35" s="136"/>
      <c r="N35" s="137"/>
      <c r="O35" s="135">
        <f t="shared" si="0"/>
        <v>0</v>
      </c>
      <c r="P35" s="137"/>
    </row>
    <row r="36" spans="2:16" ht="17.25" customHeight="1" x14ac:dyDescent="0.25">
      <c r="B36" s="8">
        <v>29</v>
      </c>
      <c r="C36" s="141" t="s">
        <v>43</v>
      </c>
      <c r="D36" s="142"/>
      <c r="E36" s="142"/>
      <c r="F36" s="142"/>
      <c r="G36" s="143"/>
      <c r="H36" s="8" t="s">
        <v>14</v>
      </c>
      <c r="I36" s="110"/>
      <c r="J36" s="103"/>
      <c r="K36" s="9" t="s">
        <v>15</v>
      </c>
      <c r="L36" s="135">
        <v>289</v>
      </c>
      <c r="M36" s="136"/>
      <c r="N36" s="137"/>
      <c r="O36" s="135">
        <f t="shared" ref="O36" si="6">I36*L36</f>
        <v>0</v>
      </c>
      <c r="P36" s="137"/>
    </row>
    <row r="37" spans="2:16" ht="17.25" customHeight="1" x14ac:dyDescent="0.25">
      <c r="B37" s="10">
        <v>30</v>
      </c>
      <c r="C37" s="141" t="s">
        <v>44</v>
      </c>
      <c r="D37" s="142"/>
      <c r="E37" s="142"/>
      <c r="F37" s="142"/>
      <c r="G37" s="143"/>
      <c r="H37" s="8" t="s">
        <v>14</v>
      </c>
      <c r="I37" s="110"/>
      <c r="J37" s="103"/>
      <c r="K37" s="9" t="s">
        <v>15</v>
      </c>
      <c r="L37" s="135">
        <v>289</v>
      </c>
      <c r="M37" s="136"/>
      <c r="N37" s="137"/>
      <c r="O37" s="135">
        <f t="shared" ref="O37:O38" si="7">I37*L37</f>
        <v>0</v>
      </c>
      <c r="P37" s="137"/>
    </row>
    <row r="38" spans="2:16" ht="17.25" customHeight="1" x14ac:dyDescent="0.25">
      <c r="B38" s="8">
        <v>31</v>
      </c>
      <c r="C38" s="117" t="s">
        <v>45</v>
      </c>
      <c r="D38" s="118"/>
      <c r="E38" s="118"/>
      <c r="F38" s="118"/>
      <c r="G38" s="119"/>
      <c r="H38" s="8" t="s">
        <v>14</v>
      </c>
      <c r="I38" s="110"/>
      <c r="J38" s="103"/>
      <c r="K38" s="9" t="s">
        <v>15</v>
      </c>
      <c r="L38" s="135">
        <v>299</v>
      </c>
      <c r="M38" s="136"/>
      <c r="N38" s="137"/>
      <c r="O38" s="135">
        <f t="shared" si="7"/>
        <v>0</v>
      </c>
      <c r="P38" s="137"/>
    </row>
    <row r="39" spans="2:16" ht="17.25" customHeight="1" x14ac:dyDescent="0.25">
      <c r="B39" s="10">
        <v>32</v>
      </c>
      <c r="C39" s="117" t="s">
        <v>46</v>
      </c>
      <c r="D39" s="118"/>
      <c r="E39" s="118"/>
      <c r="F39" s="118"/>
      <c r="G39" s="119"/>
      <c r="H39" s="8" t="s">
        <v>14</v>
      </c>
      <c r="I39" s="110"/>
      <c r="J39" s="103"/>
      <c r="K39" s="9" t="s">
        <v>15</v>
      </c>
      <c r="L39" s="135">
        <v>303</v>
      </c>
      <c r="M39" s="136"/>
      <c r="N39" s="137"/>
      <c r="O39" s="135">
        <f t="shared" si="0"/>
        <v>0</v>
      </c>
      <c r="P39" s="137"/>
    </row>
    <row r="40" spans="2:16" ht="17.25" customHeight="1" x14ac:dyDescent="0.25">
      <c r="B40" s="8">
        <v>33</v>
      </c>
      <c r="C40" s="117" t="s">
        <v>47</v>
      </c>
      <c r="D40" s="118"/>
      <c r="E40" s="118"/>
      <c r="F40" s="118"/>
      <c r="G40" s="119"/>
      <c r="H40" s="8" t="s">
        <v>14</v>
      </c>
      <c r="I40" s="110"/>
      <c r="J40" s="103"/>
      <c r="K40" s="9" t="s">
        <v>15</v>
      </c>
      <c r="L40" s="135">
        <v>299</v>
      </c>
      <c r="M40" s="136"/>
      <c r="N40" s="137"/>
      <c r="O40" s="135">
        <f t="shared" si="0"/>
        <v>0</v>
      </c>
      <c r="P40" s="137"/>
    </row>
    <row r="41" spans="2:16" ht="17.25" customHeight="1" x14ac:dyDescent="0.25">
      <c r="B41" s="10">
        <v>34</v>
      </c>
      <c r="C41" s="117" t="s">
        <v>48</v>
      </c>
      <c r="D41" s="118"/>
      <c r="E41" s="118"/>
      <c r="F41" s="118"/>
      <c r="G41" s="119"/>
      <c r="H41" s="8" t="s">
        <v>14</v>
      </c>
      <c r="I41" s="110"/>
      <c r="J41" s="103"/>
      <c r="K41" s="9" t="s">
        <v>15</v>
      </c>
      <c r="L41" s="135">
        <v>299</v>
      </c>
      <c r="M41" s="136"/>
      <c r="N41" s="137"/>
      <c r="O41" s="135">
        <f t="shared" si="0"/>
        <v>0</v>
      </c>
      <c r="P41" s="137"/>
    </row>
    <row r="42" spans="2:16" ht="17.25" customHeight="1" x14ac:dyDescent="0.25">
      <c r="B42" s="8">
        <v>35</v>
      </c>
      <c r="C42" s="141" t="s">
        <v>49</v>
      </c>
      <c r="D42" s="142"/>
      <c r="E42" s="142"/>
      <c r="F42" s="142"/>
      <c r="G42" s="143"/>
      <c r="H42" s="8" t="s">
        <v>14</v>
      </c>
      <c r="I42" s="110"/>
      <c r="J42" s="103"/>
      <c r="K42" s="9" t="s">
        <v>15</v>
      </c>
      <c r="L42" s="135">
        <v>289</v>
      </c>
      <c r="M42" s="136"/>
      <c r="N42" s="137"/>
      <c r="O42" s="135">
        <f t="shared" si="0"/>
        <v>0</v>
      </c>
      <c r="P42" s="137"/>
    </row>
    <row r="43" spans="2:16" ht="17.25" customHeight="1" x14ac:dyDescent="0.25">
      <c r="B43" s="10">
        <v>36</v>
      </c>
      <c r="C43" s="117" t="s">
        <v>50</v>
      </c>
      <c r="D43" s="118"/>
      <c r="E43" s="118"/>
      <c r="F43" s="118"/>
      <c r="G43" s="119"/>
      <c r="H43" s="8" t="s">
        <v>14</v>
      </c>
      <c r="I43" s="110"/>
      <c r="J43" s="103"/>
      <c r="K43" s="9" t="s">
        <v>15</v>
      </c>
      <c r="L43" s="135">
        <v>299</v>
      </c>
      <c r="M43" s="136"/>
      <c r="N43" s="137"/>
      <c r="O43" s="135">
        <f t="shared" si="0"/>
        <v>0</v>
      </c>
      <c r="P43" s="137"/>
    </row>
    <row r="44" spans="2:16" ht="17.25" customHeight="1" x14ac:dyDescent="0.25">
      <c r="B44" s="8">
        <v>37</v>
      </c>
      <c r="C44" s="141" t="s">
        <v>51</v>
      </c>
      <c r="D44" s="142"/>
      <c r="E44" s="142"/>
      <c r="F44" s="142"/>
      <c r="G44" s="143"/>
      <c r="H44" s="8" t="s">
        <v>14</v>
      </c>
      <c r="I44" s="110"/>
      <c r="J44" s="103"/>
      <c r="K44" s="9" t="s">
        <v>15</v>
      </c>
      <c r="L44" s="135">
        <v>289</v>
      </c>
      <c r="M44" s="136"/>
      <c r="N44" s="137"/>
      <c r="O44" s="135">
        <f t="shared" si="0"/>
        <v>0</v>
      </c>
      <c r="P44" s="137"/>
    </row>
    <row r="45" spans="2:16" ht="17.25" customHeight="1" x14ac:dyDescent="0.25">
      <c r="B45" s="10">
        <v>38</v>
      </c>
      <c r="C45" s="117" t="s">
        <v>52</v>
      </c>
      <c r="D45" s="118"/>
      <c r="E45" s="118"/>
      <c r="F45" s="118"/>
      <c r="G45" s="119"/>
      <c r="H45" s="8" t="s">
        <v>14</v>
      </c>
      <c r="I45" s="110"/>
      <c r="J45" s="103"/>
      <c r="K45" s="9" t="s">
        <v>15</v>
      </c>
      <c r="L45" s="135">
        <v>299</v>
      </c>
      <c r="M45" s="136"/>
      <c r="N45" s="137"/>
      <c r="O45" s="135">
        <f t="shared" si="0"/>
        <v>0</v>
      </c>
      <c r="P45" s="137"/>
    </row>
    <row r="46" spans="2:16" ht="17.25" customHeight="1" x14ac:dyDescent="0.25">
      <c r="B46" s="8">
        <v>39</v>
      </c>
      <c r="C46" s="117" t="s">
        <v>53</v>
      </c>
      <c r="D46" s="118"/>
      <c r="E46" s="118"/>
      <c r="F46" s="118"/>
      <c r="G46" s="119"/>
      <c r="H46" s="8" t="s">
        <v>14</v>
      </c>
      <c r="I46" s="110"/>
      <c r="J46" s="103"/>
      <c r="K46" s="9" t="s">
        <v>15</v>
      </c>
      <c r="L46" s="135">
        <v>299</v>
      </c>
      <c r="M46" s="136"/>
      <c r="N46" s="137"/>
      <c r="O46" s="135">
        <f t="shared" si="0"/>
        <v>0</v>
      </c>
      <c r="P46" s="137"/>
    </row>
    <row r="47" spans="2:16" ht="17.25" customHeight="1" x14ac:dyDescent="0.25">
      <c r="B47" s="10">
        <v>40</v>
      </c>
      <c r="C47" s="117" t="s">
        <v>54</v>
      </c>
      <c r="D47" s="118"/>
      <c r="E47" s="118"/>
      <c r="F47" s="118"/>
      <c r="G47" s="119"/>
      <c r="H47" s="8" t="s">
        <v>14</v>
      </c>
      <c r="I47" s="110"/>
      <c r="J47" s="103"/>
      <c r="K47" s="9" t="s">
        <v>15</v>
      </c>
      <c r="L47" s="135">
        <v>299</v>
      </c>
      <c r="M47" s="136"/>
      <c r="N47" s="137"/>
      <c r="O47" s="135">
        <f t="shared" si="0"/>
        <v>0</v>
      </c>
      <c r="P47" s="137"/>
    </row>
    <row r="48" spans="2:16" ht="17.25" customHeight="1" x14ac:dyDescent="0.25">
      <c r="B48" s="8">
        <v>41</v>
      </c>
      <c r="C48" s="141" t="s">
        <v>55</v>
      </c>
      <c r="D48" s="142"/>
      <c r="E48" s="142"/>
      <c r="F48" s="142"/>
      <c r="G48" s="143"/>
      <c r="H48" s="8" t="s">
        <v>14</v>
      </c>
      <c r="I48" s="110"/>
      <c r="J48" s="103"/>
      <c r="K48" s="9" t="s">
        <v>15</v>
      </c>
      <c r="L48" s="135">
        <v>289</v>
      </c>
      <c r="M48" s="136"/>
      <c r="N48" s="137"/>
      <c r="O48" s="135">
        <f t="shared" si="0"/>
        <v>0</v>
      </c>
      <c r="P48" s="137"/>
    </row>
    <row r="49" spans="2:16" ht="17.25" customHeight="1" x14ac:dyDescent="0.25">
      <c r="B49" s="10">
        <v>42</v>
      </c>
      <c r="C49" s="141" t="s">
        <v>56</v>
      </c>
      <c r="D49" s="142"/>
      <c r="E49" s="142"/>
      <c r="F49" s="142"/>
      <c r="G49" s="143"/>
      <c r="H49" s="8" t="s">
        <v>14</v>
      </c>
      <c r="I49" s="110"/>
      <c r="J49" s="103"/>
      <c r="K49" s="9" t="s">
        <v>15</v>
      </c>
      <c r="L49" s="135">
        <v>289</v>
      </c>
      <c r="M49" s="136"/>
      <c r="N49" s="137"/>
      <c r="O49" s="135">
        <f t="shared" si="0"/>
        <v>0</v>
      </c>
      <c r="P49" s="137"/>
    </row>
    <row r="50" spans="2:16" ht="17.25" customHeight="1" x14ac:dyDescent="0.25">
      <c r="B50" s="144" t="s">
        <v>57</v>
      </c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6"/>
    </row>
    <row r="51" spans="2:16" ht="17.25" customHeight="1" x14ac:dyDescent="0.25">
      <c r="B51" s="11">
        <v>1</v>
      </c>
      <c r="C51" s="138" t="s">
        <v>58</v>
      </c>
      <c r="D51" s="139"/>
      <c r="E51" s="139"/>
      <c r="F51" s="139"/>
      <c r="G51" s="140"/>
      <c r="H51" s="12" t="s">
        <v>14</v>
      </c>
      <c r="I51" s="110"/>
      <c r="J51" s="103"/>
      <c r="K51" s="9" t="s">
        <v>15</v>
      </c>
      <c r="L51" s="135">
        <v>299</v>
      </c>
      <c r="M51" s="136"/>
      <c r="N51" s="137"/>
      <c r="O51" s="135">
        <f t="shared" ref="O51:O56" si="8">I51*L51</f>
        <v>0</v>
      </c>
      <c r="P51" s="137"/>
    </row>
    <row r="52" spans="2:16" ht="17.25" customHeight="1" x14ac:dyDescent="0.25">
      <c r="B52" s="11">
        <v>2</v>
      </c>
      <c r="C52" s="138" t="s">
        <v>25</v>
      </c>
      <c r="D52" s="139"/>
      <c r="E52" s="139"/>
      <c r="F52" s="139"/>
      <c r="G52" s="140"/>
      <c r="H52" s="12" t="s">
        <v>14</v>
      </c>
      <c r="I52" s="110"/>
      <c r="J52" s="103"/>
      <c r="K52" s="9" t="s">
        <v>15</v>
      </c>
      <c r="L52" s="135">
        <v>299</v>
      </c>
      <c r="M52" s="136"/>
      <c r="N52" s="137"/>
      <c r="O52" s="135">
        <f t="shared" si="8"/>
        <v>0</v>
      </c>
      <c r="P52" s="137"/>
    </row>
    <row r="53" spans="2:16" ht="17.25" customHeight="1" x14ac:dyDescent="0.25">
      <c r="B53" s="11">
        <v>3</v>
      </c>
      <c r="C53" s="138" t="s">
        <v>45</v>
      </c>
      <c r="D53" s="139"/>
      <c r="E53" s="139"/>
      <c r="F53" s="139"/>
      <c r="G53" s="140"/>
      <c r="H53" s="12" t="s">
        <v>14</v>
      </c>
      <c r="I53" s="110"/>
      <c r="J53" s="103"/>
      <c r="K53" s="9" t="s">
        <v>15</v>
      </c>
      <c r="L53" s="135">
        <v>299</v>
      </c>
      <c r="M53" s="136"/>
      <c r="N53" s="137"/>
      <c r="O53" s="135">
        <f t="shared" si="8"/>
        <v>0</v>
      </c>
      <c r="P53" s="137"/>
    </row>
    <row r="54" spans="2:16" ht="17.25" customHeight="1" x14ac:dyDescent="0.25">
      <c r="B54" s="11">
        <v>4</v>
      </c>
      <c r="C54" s="132" t="s">
        <v>48</v>
      </c>
      <c r="D54" s="133"/>
      <c r="E54" s="133"/>
      <c r="F54" s="133"/>
      <c r="G54" s="134"/>
      <c r="H54" s="12" t="s">
        <v>14</v>
      </c>
      <c r="I54" s="110"/>
      <c r="J54" s="103"/>
      <c r="K54" s="9" t="s">
        <v>15</v>
      </c>
      <c r="L54" s="135">
        <v>299</v>
      </c>
      <c r="M54" s="136"/>
      <c r="N54" s="137"/>
      <c r="O54" s="135">
        <f t="shared" si="8"/>
        <v>0</v>
      </c>
      <c r="P54" s="137"/>
    </row>
    <row r="55" spans="2:16" ht="17.25" customHeight="1" x14ac:dyDescent="0.25">
      <c r="B55" s="11">
        <v>5</v>
      </c>
      <c r="C55" s="132" t="s">
        <v>50</v>
      </c>
      <c r="D55" s="133"/>
      <c r="E55" s="133"/>
      <c r="F55" s="133"/>
      <c r="G55" s="134"/>
      <c r="H55" s="12" t="s">
        <v>14</v>
      </c>
      <c r="I55" s="110"/>
      <c r="J55" s="103"/>
      <c r="K55" s="9" t="s">
        <v>15</v>
      </c>
      <c r="L55" s="135">
        <v>299</v>
      </c>
      <c r="M55" s="136"/>
      <c r="N55" s="137"/>
      <c r="O55" s="135">
        <f t="shared" si="8"/>
        <v>0</v>
      </c>
      <c r="P55" s="137"/>
    </row>
    <row r="56" spans="2:16" ht="17.25" customHeight="1" x14ac:dyDescent="0.25">
      <c r="B56" s="11">
        <v>6</v>
      </c>
      <c r="C56" s="138" t="s">
        <v>54</v>
      </c>
      <c r="D56" s="139"/>
      <c r="E56" s="139"/>
      <c r="F56" s="139"/>
      <c r="G56" s="140"/>
      <c r="H56" s="12" t="s">
        <v>14</v>
      </c>
      <c r="I56" s="110"/>
      <c r="J56" s="103"/>
      <c r="K56" s="9" t="s">
        <v>15</v>
      </c>
      <c r="L56" s="135">
        <v>299</v>
      </c>
      <c r="M56" s="136"/>
      <c r="N56" s="137"/>
      <c r="O56" s="135">
        <f t="shared" si="8"/>
        <v>0</v>
      </c>
      <c r="P56" s="137"/>
    </row>
    <row r="57" spans="2:16" ht="17.25" customHeight="1" x14ac:dyDescent="0.25">
      <c r="B57" s="117" t="s">
        <v>59</v>
      </c>
      <c r="C57" s="118"/>
      <c r="D57" s="118"/>
      <c r="E57" s="118"/>
      <c r="F57" s="118"/>
      <c r="G57" s="118"/>
      <c r="H57" s="119"/>
      <c r="I57" s="120">
        <f>SUM(I8:J49)+SUM(I51:J56)</f>
        <v>0</v>
      </c>
      <c r="J57" s="121"/>
      <c r="K57" s="122"/>
      <c r="L57" s="123"/>
      <c r="M57" s="123"/>
      <c r="N57" s="124"/>
      <c r="O57" s="125">
        <f>SUM(O8:P49)+SUM(O51:P56)</f>
        <v>0</v>
      </c>
      <c r="P57" s="126"/>
    </row>
    <row r="58" spans="2:16" ht="17.25" hidden="1" customHeight="1" x14ac:dyDescent="0.25">
      <c r="B58" s="127" t="s">
        <v>60</v>
      </c>
      <c r="C58" s="127"/>
      <c r="D58" s="127"/>
      <c r="E58" s="127"/>
      <c r="F58" s="127"/>
      <c r="G58" s="127"/>
      <c r="H58" s="127"/>
      <c r="I58" s="128">
        <f>IF(I57&lt;300,0%,IF(I57&gt;300,5%,0.05))</f>
        <v>0</v>
      </c>
      <c r="J58" s="129"/>
      <c r="K58" s="130"/>
      <c r="L58" s="130"/>
      <c r="M58" s="130"/>
      <c r="N58" s="130"/>
      <c r="O58" s="125">
        <f>O57*I58</f>
        <v>0</v>
      </c>
      <c r="P58" s="126"/>
    </row>
    <row r="59" spans="2:16" ht="17.25" hidden="1" customHeight="1" x14ac:dyDescent="0.25">
      <c r="B59" s="117" t="s">
        <v>61</v>
      </c>
      <c r="C59" s="118"/>
      <c r="D59" s="118"/>
      <c r="E59" s="118"/>
      <c r="F59" s="118"/>
      <c r="G59" s="118"/>
      <c r="H59" s="118"/>
      <c r="I59" s="118"/>
      <c r="J59" s="118"/>
      <c r="K59" s="118"/>
      <c r="L59" s="118"/>
      <c r="M59" s="118"/>
      <c r="N59" s="119"/>
      <c r="O59" s="131">
        <f>O57-O58</f>
        <v>0</v>
      </c>
      <c r="P59" s="131"/>
    </row>
    <row r="60" spans="2:16" ht="7.5" customHeight="1" x14ac:dyDescent="0.25"/>
    <row r="61" spans="2:16" ht="15.75" customHeight="1" x14ac:dyDescent="0.25">
      <c r="B61" s="95" t="s">
        <v>62</v>
      </c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</row>
    <row r="62" spans="2:16" s="1" customFormat="1" x14ac:dyDescent="0.25">
      <c r="B62" s="1" t="s">
        <v>63</v>
      </c>
    </row>
    <row r="64" spans="2:16" ht="15" customHeight="1" x14ac:dyDescent="0.25">
      <c r="G64" s="106" t="s">
        <v>64</v>
      </c>
      <c r="H64" s="106"/>
      <c r="I64" s="106"/>
      <c r="J64" s="106"/>
      <c r="K64" s="106"/>
      <c r="L64" s="106"/>
      <c r="M64" s="106"/>
      <c r="N64" s="106"/>
      <c r="O64" s="106"/>
      <c r="P64" s="13"/>
    </row>
    <row r="65" spans="1:29" ht="7.5" customHeight="1" x14ac:dyDescent="0.25">
      <c r="T65" s="14"/>
      <c r="U65" s="14"/>
      <c r="V65" s="14"/>
      <c r="W65" s="14"/>
      <c r="X65" s="14"/>
      <c r="Y65" s="14"/>
      <c r="Z65" s="14"/>
      <c r="AA65" s="14"/>
      <c r="AB65" s="14"/>
      <c r="AC65" s="14"/>
    </row>
    <row r="66" spans="1:29" ht="15.75" customHeight="1" x14ac:dyDescent="0.25">
      <c r="B66" s="76" t="s">
        <v>65</v>
      </c>
      <c r="C66" s="76"/>
      <c r="D66" s="76"/>
      <c r="E66" s="76"/>
      <c r="F66" s="107"/>
      <c r="G66" s="108"/>
      <c r="H66" s="108"/>
      <c r="I66" s="108"/>
      <c r="J66" s="108"/>
      <c r="K66" s="108"/>
      <c r="L66" s="108"/>
      <c r="M66" s="108"/>
      <c r="N66" s="108"/>
      <c r="O66" s="108"/>
      <c r="P66" s="109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 ht="3.75" customHeight="1" x14ac:dyDescent="0.25">
      <c r="B67" s="15"/>
      <c r="C67" s="15"/>
      <c r="D67" s="15"/>
      <c r="E67" s="15"/>
      <c r="F67" s="1"/>
      <c r="G67" s="15"/>
      <c r="H67" s="15"/>
      <c r="I67" s="15"/>
      <c r="J67" s="15"/>
      <c r="K67" s="15"/>
      <c r="L67" s="15"/>
      <c r="M67" s="15"/>
      <c r="T67" s="17"/>
      <c r="U67" s="17"/>
      <c r="V67" s="17"/>
      <c r="W67" s="17"/>
      <c r="X67" s="17"/>
      <c r="Y67" s="17"/>
      <c r="Z67" s="17"/>
      <c r="AA67" s="17"/>
      <c r="AB67" s="17"/>
      <c r="AC67" s="17"/>
    </row>
    <row r="68" spans="1:29" x14ac:dyDescent="0.25">
      <c r="B68" s="76" t="s">
        <v>66</v>
      </c>
      <c r="C68" s="76"/>
      <c r="D68" s="76"/>
      <c r="E68" s="76"/>
      <c r="F68" s="110"/>
      <c r="G68" s="102"/>
      <c r="H68" s="103"/>
      <c r="I68" s="18" t="s">
        <v>67</v>
      </c>
      <c r="J68" s="111"/>
      <c r="K68" s="112"/>
      <c r="L68" s="113"/>
      <c r="M68" s="18" t="s">
        <v>67</v>
      </c>
      <c r="N68" s="111"/>
      <c r="O68" s="112"/>
      <c r="P68" s="113"/>
      <c r="T68" s="19"/>
      <c r="U68" s="19"/>
      <c r="V68" s="16"/>
      <c r="W68" s="16"/>
      <c r="X68" s="16"/>
      <c r="Y68" s="20"/>
      <c r="Z68" s="16"/>
      <c r="AA68" s="16"/>
      <c r="AB68" s="16"/>
      <c r="AC68" s="16"/>
    </row>
    <row r="69" spans="1:29" ht="3.75" customHeight="1" x14ac:dyDescent="0.25">
      <c r="B69" s="15"/>
      <c r="C69" s="15"/>
      <c r="D69" s="15"/>
      <c r="E69" s="15"/>
      <c r="F69" s="1"/>
      <c r="G69" s="15"/>
      <c r="H69" s="15"/>
      <c r="I69" s="15"/>
      <c r="J69" s="15"/>
      <c r="K69" s="15"/>
      <c r="L69" s="15"/>
      <c r="M69" s="15"/>
      <c r="T69" s="21"/>
      <c r="U69" s="21"/>
      <c r="V69" s="20"/>
      <c r="W69" s="20"/>
      <c r="X69" s="20"/>
      <c r="Y69" s="20"/>
      <c r="Z69" s="20"/>
      <c r="AA69" s="20"/>
      <c r="AB69" s="20"/>
      <c r="AC69" s="16"/>
    </row>
    <row r="70" spans="1:29" x14ac:dyDescent="0.25">
      <c r="B70" s="76" t="s">
        <v>68</v>
      </c>
      <c r="C70" s="76"/>
      <c r="D70" s="76"/>
      <c r="E70" s="76"/>
      <c r="F70" s="114"/>
      <c r="G70" s="115"/>
      <c r="H70" s="115"/>
      <c r="I70" s="115"/>
      <c r="J70" s="115"/>
      <c r="K70" s="115"/>
      <c r="L70" s="115"/>
      <c r="M70" s="115"/>
      <c r="N70" s="115"/>
      <c r="O70" s="115"/>
      <c r="P70" s="116"/>
      <c r="T70" s="16"/>
      <c r="U70" s="16"/>
      <c r="V70" s="16"/>
      <c r="W70" s="16"/>
      <c r="X70" s="16"/>
      <c r="Y70" s="16"/>
      <c r="Z70" s="16"/>
      <c r="AA70" s="16"/>
      <c r="AB70" s="16"/>
      <c r="AC70" s="16"/>
    </row>
    <row r="71" spans="1:29" ht="3.75" customHeight="1" x14ac:dyDescent="0.25">
      <c r="B71" s="15"/>
      <c r="C71" s="15"/>
      <c r="D71" s="15"/>
      <c r="E71" s="15"/>
      <c r="F71" s="1"/>
      <c r="G71" s="22"/>
      <c r="T71" s="17"/>
      <c r="U71" s="17"/>
      <c r="V71" s="17"/>
      <c r="W71" s="17"/>
      <c r="X71" s="17"/>
      <c r="Y71" s="17"/>
      <c r="Z71" s="17"/>
      <c r="AA71" s="17"/>
      <c r="AB71" s="17"/>
      <c r="AC71" s="17"/>
    </row>
    <row r="72" spans="1:29" ht="15.75" customHeight="1" x14ac:dyDescent="0.25">
      <c r="B72" s="76" t="s">
        <v>69</v>
      </c>
      <c r="C72" s="76"/>
      <c r="D72" s="76"/>
      <c r="E72" s="76"/>
      <c r="F72" s="77"/>
      <c r="G72" s="78"/>
      <c r="H72" s="78"/>
      <c r="I72" s="78"/>
      <c r="J72" s="78"/>
      <c r="K72" s="78"/>
      <c r="L72" s="78"/>
      <c r="M72" s="78"/>
      <c r="N72" s="78"/>
      <c r="O72" s="78"/>
      <c r="P72" s="79"/>
      <c r="T72" s="17"/>
      <c r="U72" s="17"/>
      <c r="V72" s="17"/>
      <c r="W72" s="17"/>
      <c r="X72" s="17"/>
      <c r="Y72" s="17"/>
      <c r="Z72" s="17"/>
      <c r="AA72" s="17"/>
      <c r="AB72" s="17"/>
      <c r="AC72" s="17"/>
    </row>
    <row r="73" spans="1:29" x14ac:dyDescent="0.25">
      <c r="B73" s="76"/>
      <c r="C73" s="76"/>
      <c r="D73" s="76"/>
      <c r="E73" s="76"/>
      <c r="F73" s="80"/>
      <c r="G73" s="81"/>
      <c r="H73" s="81"/>
      <c r="I73" s="81"/>
      <c r="J73" s="81"/>
      <c r="K73" s="81"/>
      <c r="L73" s="81"/>
      <c r="M73" s="81"/>
      <c r="N73" s="81"/>
      <c r="O73" s="81"/>
      <c r="P73" s="82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1:29" ht="3.75" customHeight="1" x14ac:dyDescent="0.25">
      <c r="B74" s="1"/>
      <c r="C74" s="1"/>
      <c r="D74" s="1"/>
      <c r="E74" s="1"/>
      <c r="F74" s="1"/>
      <c r="G74" s="15"/>
      <c r="T74" s="17"/>
      <c r="U74" s="17"/>
      <c r="V74" s="17"/>
      <c r="W74" s="17"/>
      <c r="X74" s="17"/>
      <c r="Y74" s="17"/>
      <c r="Z74" s="17"/>
      <c r="AA74" s="17"/>
      <c r="AB74" s="17"/>
      <c r="AC74" s="17"/>
    </row>
    <row r="75" spans="1:29" x14ac:dyDescent="0.25">
      <c r="B75" s="95" t="s">
        <v>70</v>
      </c>
      <c r="C75" s="95"/>
      <c r="D75" s="95"/>
      <c r="E75" s="76"/>
      <c r="F75" s="96"/>
      <c r="G75" s="97"/>
      <c r="H75" s="98"/>
      <c r="I75" s="99" t="s">
        <v>71</v>
      </c>
      <c r="J75" s="100"/>
      <c r="K75" s="101"/>
      <c r="L75" s="102"/>
      <c r="M75" s="102"/>
      <c r="N75" s="102"/>
      <c r="O75" s="102"/>
      <c r="P75" s="103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29" ht="3.75" customHeight="1" x14ac:dyDescent="0.25">
      <c r="B76" s="1"/>
      <c r="C76" s="1"/>
      <c r="D76" s="1"/>
      <c r="E76" s="1"/>
      <c r="F76" s="1"/>
      <c r="G76" s="23"/>
      <c r="H76" s="23"/>
      <c r="I76" s="23"/>
      <c r="J76" s="22"/>
      <c r="K76" s="22"/>
      <c r="L76" s="22"/>
      <c r="M76" s="22"/>
      <c r="T76" s="16"/>
      <c r="U76" s="16"/>
      <c r="V76" s="20"/>
      <c r="W76" s="20"/>
      <c r="X76" s="20"/>
      <c r="Y76" s="17"/>
      <c r="Z76" s="17"/>
      <c r="AA76" s="17"/>
      <c r="AB76" s="17"/>
      <c r="AC76" s="17"/>
    </row>
    <row r="77" spans="1:29" x14ac:dyDescent="0.25">
      <c r="B77" s="83" t="s">
        <v>72</v>
      </c>
      <c r="C77" s="83"/>
      <c r="D77" s="83"/>
      <c r="E77" s="84"/>
      <c r="F77" s="77"/>
      <c r="G77" s="78"/>
      <c r="H77" s="78"/>
      <c r="I77" s="78"/>
      <c r="J77" s="78"/>
      <c r="K77" s="78"/>
      <c r="L77" s="78"/>
      <c r="M77" s="78"/>
      <c r="N77" s="78"/>
      <c r="O77" s="78"/>
      <c r="P77" s="79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29" x14ac:dyDescent="0.25">
      <c r="B78" s="83"/>
      <c r="C78" s="83"/>
      <c r="D78" s="83"/>
      <c r="E78" s="84"/>
      <c r="F78" s="80"/>
      <c r="G78" s="81"/>
      <c r="H78" s="81"/>
      <c r="I78" s="81"/>
      <c r="J78" s="81"/>
      <c r="K78" s="81"/>
      <c r="L78" s="81"/>
      <c r="M78" s="81"/>
      <c r="N78" s="81"/>
      <c r="O78" s="81"/>
      <c r="P78" s="82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29" x14ac:dyDescent="0.25">
      <c r="T79" s="16"/>
      <c r="U79" s="16"/>
      <c r="V79" s="20"/>
      <c r="W79" s="20"/>
      <c r="X79" s="20"/>
      <c r="Y79" s="20"/>
      <c r="Z79" s="20"/>
      <c r="AA79" s="20"/>
      <c r="AB79" s="20"/>
      <c r="AC79" s="20"/>
    </row>
    <row r="80" spans="1:29" s="2" customFormat="1" hidden="1" x14ac:dyDescent="0.25">
      <c r="A80" s="24"/>
      <c r="B80" s="24"/>
      <c r="C80" s="24"/>
      <c r="D80" s="24"/>
      <c r="E80" s="24"/>
      <c r="F80" s="24"/>
      <c r="T80" s="25"/>
      <c r="U80" s="25"/>
      <c r="V80" s="25"/>
      <c r="W80" s="25"/>
      <c r="X80" s="25"/>
      <c r="Y80" s="25"/>
      <c r="Z80" s="25"/>
      <c r="AA80" s="25"/>
      <c r="AB80" s="25"/>
      <c r="AC80" s="25"/>
    </row>
    <row r="81" spans="1:29" s="2" customFormat="1" hidden="1" x14ac:dyDescent="0.25">
      <c r="A81" s="26"/>
      <c r="B81" s="104"/>
      <c r="C81" s="104"/>
      <c r="D81" s="26"/>
      <c r="E81" s="27"/>
      <c r="F81" s="27"/>
      <c r="G81" s="28"/>
      <c r="H81" s="28"/>
      <c r="I81" s="28"/>
      <c r="J81" s="28"/>
      <c r="K81" s="28"/>
      <c r="L81" s="28"/>
      <c r="M81" s="28"/>
      <c r="N81" s="28"/>
      <c r="O81" s="28"/>
      <c r="P81" s="28"/>
      <c r="T81" s="29"/>
      <c r="U81" s="29"/>
      <c r="V81" s="29"/>
      <c r="W81" s="29"/>
      <c r="X81" s="29"/>
      <c r="Y81" s="29"/>
      <c r="Z81" s="29"/>
      <c r="AA81" s="29"/>
      <c r="AB81" s="29"/>
      <c r="AC81" s="29"/>
    </row>
    <row r="82" spans="1:29" s="2" customFormat="1" ht="18.75" hidden="1" x14ac:dyDescent="0.25">
      <c r="A82" s="30" t="s">
        <v>73</v>
      </c>
      <c r="B82" s="94" t="s">
        <v>74</v>
      </c>
      <c r="C82" s="94"/>
      <c r="D82" s="31">
        <v>2022</v>
      </c>
      <c r="E82" s="27"/>
      <c r="F82" s="27"/>
      <c r="G82" s="28"/>
      <c r="H82" s="32" t="s">
        <v>75</v>
      </c>
      <c r="I82" s="33"/>
      <c r="J82" s="28"/>
      <c r="K82" s="28"/>
      <c r="L82" s="28"/>
      <c r="M82" s="28"/>
      <c r="N82" s="28"/>
      <c r="O82" s="28"/>
      <c r="P82" s="28"/>
      <c r="T82" s="29"/>
      <c r="U82" s="29"/>
      <c r="V82" s="29"/>
      <c r="W82" s="29"/>
      <c r="X82" s="29"/>
      <c r="Y82" s="29"/>
      <c r="Z82" s="29"/>
      <c r="AA82" s="29"/>
      <c r="AB82" s="29"/>
      <c r="AC82" s="29"/>
    </row>
    <row r="83" spans="1:29" s="2" customFormat="1" ht="18.75" hidden="1" x14ac:dyDescent="0.25">
      <c r="A83" s="30" t="s">
        <v>76</v>
      </c>
      <c r="B83" s="94" t="s">
        <v>77</v>
      </c>
      <c r="C83" s="94"/>
      <c r="D83" s="31">
        <v>2023</v>
      </c>
      <c r="E83" s="27"/>
      <c r="F83" s="27"/>
      <c r="G83" s="34"/>
      <c r="H83" s="35" t="s">
        <v>78</v>
      </c>
      <c r="I83" s="33"/>
      <c r="J83" s="36"/>
      <c r="K83" s="34" t="s">
        <v>79</v>
      </c>
      <c r="L83" s="34"/>
      <c r="M83" s="34"/>
      <c r="N83" s="28"/>
      <c r="O83" s="28"/>
      <c r="P83" s="28"/>
      <c r="T83" s="29"/>
      <c r="U83" s="29"/>
      <c r="V83" s="29"/>
      <c r="W83" s="29"/>
      <c r="X83" s="29"/>
      <c r="Y83" s="29"/>
      <c r="Z83" s="29"/>
      <c r="AA83" s="29"/>
      <c r="AB83" s="29"/>
      <c r="AC83" s="29"/>
    </row>
    <row r="84" spans="1:29" s="2" customFormat="1" ht="18.75" hidden="1" x14ac:dyDescent="0.25">
      <c r="A84" s="30" t="s">
        <v>80</v>
      </c>
      <c r="B84" s="94" t="s">
        <v>81</v>
      </c>
      <c r="C84" s="94"/>
      <c r="D84" s="31">
        <v>2024</v>
      </c>
      <c r="E84" s="27"/>
      <c r="F84" s="27"/>
      <c r="G84" s="34"/>
      <c r="H84" s="37" t="s">
        <v>82</v>
      </c>
      <c r="I84" s="38"/>
      <c r="J84" s="36"/>
      <c r="K84" s="28"/>
      <c r="L84" s="28"/>
      <c r="M84" s="28"/>
      <c r="N84" s="28"/>
      <c r="O84" s="28"/>
      <c r="P84" s="105" t="s">
        <v>83</v>
      </c>
      <c r="Q84" s="105"/>
      <c r="R84" s="105"/>
      <c r="S84" s="105"/>
      <c r="T84" s="105"/>
      <c r="U84" s="29"/>
      <c r="V84" s="29"/>
      <c r="W84" s="29"/>
      <c r="X84" s="29"/>
      <c r="Y84" s="29"/>
      <c r="Z84" s="29"/>
      <c r="AA84" s="29"/>
      <c r="AB84" s="29"/>
      <c r="AC84" s="29"/>
    </row>
    <row r="85" spans="1:29" s="2" customFormat="1" ht="18.75" hidden="1" x14ac:dyDescent="0.25">
      <c r="A85" s="30" t="s">
        <v>84</v>
      </c>
      <c r="B85" s="94" t="s">
        <v>85</v>
      </c>
      <c r="C85" s="94"/>
      <c r="D85" s="31">
        <v>2025</v>
      </c>
      <c r="E85" s="27"/>
      <c r="F85" s="27"/>
      <c r="G85" s="28"/>
      <c r="H85" s="39" t="s">
        <v>86</v>
      </c>
      <c r="I85" s="28"/>
      <c r="J85" s="28"/>
      <c r="K85" s="28"/>
      <c r="L85" s="28"/>
      <c r="M85" s="28"/>
      <c r="N85" s="28"/>
      <c r="O85" s="28"/>
      <c r="P85" s="28"/>
      <c r="T85" s="29"/>
      <c r="U85" s="29"/>
      <c r="V85" s="29"/>
      <c r="W85" s="29"/>
      <c r="X85" s="29"/>
      <c r="Y85" s="29"/>
      <c r="Z85" s="29"/>
      <c r="AA85" s="29"/>
      <c r="AB85" s="29"/>
      <c r="AC85" s="29"/>
    </row>
    <row r="86" spans="1:29" s="2" customFormat="1" ht="18.75" hidden="1" x14ac:dyDescent="0.25">
      <c r="A86" s="30" t="s">
        <v>87</v>
      </c>
      <c r="B86" s="94" t="s">
        <v>88</v>
      </c>
      <c r="C86" s="94"/>
      <c r="D86" s="31">
        <v>2026</v>
      </c>
      <c r="E86" s="27"/>
      <c r="F86" s="27"/>
      <c r="G86" s="28"/>
      <c r="H86" s="88">
        <v>1</v>
      </c>
      <c r="I86" s="40"/>
      <c r="J86" s="41" t="s">
        <v>75</v>
      </c>
      <c r="K86" s="42"/>
      <c r="L86" s="43"/>
      <c r="M86" s="43"/>
      <c r="N86" s="44"/>
      <c r="O86" s="45"/>
      <c r="P86" s="91">
        <v>1</v>
      </c>
      <c r="Q86" s="41" t="s">
        <v>75</v>
      </c>
      <c r="R86" s="46"/>
      <c r="S86" s="47"/>
      <c r="T86" s="48"/>
    </row>
    <row r="87" spans="1:29" s="2" customFormat="1" ht="18.75" hidden="1" x14ac:dyDescent="0.25">
      <c r="A87" s="30" t="s">
        <v>89</v>
      </c>
      <c r="B87" s="94" t="s">
        <v>90</v>
      </c>
      <c r="C87" s="94"/>
      <c r="D87" s="31">
        <v>2027</v>
      </c>
      <c r="E87" s="27"/>
      <c r="F87" s="27"/>
      <c r="G87" s="28"/>
      <c r="H87" s="89"/>
      <c r="I87" s="49"/>
      <c r="J87" s="50" t="s">
        <v>14</v>
      </c>
      <c r="K87" s="51">
        <v>229</v>
      </c>
      <c r="L87" s="52"/>
      <c r="M87" s="52"/>
      <c r="N87" s="53" t="s">
        <v>14</v>
      </c>
      <c r="O87" s="45"/>
      <c r="P87" s="92"/>
      <c r="Q87" s="50" t="s">
        <v>14</v>
      </c>
      <c r="R87" s="54">
        <v>243</v>
      </c>
      <c r="S87" s="55"/>
      <c r="T87" s="53" t="s">
        <v>14</v>
      </c>
    </row>
    <row r="88" spans="1:29" s="2" customFormat="1" ht="18.75" hidden="1" x14ac:dyDescent="0.25">
      <c r="A88" s="30" t="s">
        <v>91</v>
      </c>
      <c r="B88" s="94" t="s">
        <v>92</v>
      </c>
      <c r="C88" s="94"/>
      <c r="D88" s="31">
        <v>2028</v>
      </c>
      <c r="E88" s="27"/>
      <c r="F88" s="27"/>
      <c r="G88" s="28"/>
      <c r="H88" s="90"/>
      <c r="I88" s="56"/>
      <c r="J88" s="57" t="s">
        <v>93</v>
      </c>
      <c r="K88" s="58"/>
      <c r="L88" s="59"/>
      <c r="M88" s="59"/>
      <c r="N88" s="60"/>
      <c r="O88" s="45"/>
      <c r="P88" s="93"/>
      <c r="Q88" s="57" t="s">
        <v>93</v>
      </c>
      <c r="R88" s="61"/>
      <c r="S88" s="62"/>
      <c r="T88" s="63"/>
    </row>
    <row r="89" spans="1:29" s="2" customFormat="1" ht="18.75" hidden="1" x14ac:dyDescent="0.25">
      <c r="A89" s="30" t="s">
        <v>94</v>
      </c>
      <c r="B89" s="94" t="s">
        <v>95</v>
      </c>
      <c r="C89" s="94"/>
      <c r="D89" s="31">
        <v>2029</v>
      </c>
      <c r="E89" s="27"/>
      <c r="F89" s="27"/>
      <c r="G89" s="28"/>
      <c r="H89" s="28"/>
      <c r="I89" s="28"/>
      <c r="J89" s="64"/>
      <c r="K89" s="65"/>
      <c r="L89" s="65"/>
      <c r="M89" s="65"/>
      <c r="N89" s="65"/>
      <c r="O89" s="65"/>
      <c r="P89" s="91">
        <v>2</v>
      </c>
      <c r="Q89" s="41" t="s">
        <v>75</v>
      </c>
      <c r="R89" s="46"/>
      <c r="S89" s="47"/>
      <c r="T89" s="48"/>
    </row>
    <row r="90" spans="1:29" s="2" customFormat="1" ht="18.75" hidden="1" x14ac:dyDescent="0.25">
      <c r="A90" s="30" t="s">
        <v>96</v>
      </c>
      <c r="B90" s="94" t="s">
        <v>97</v>
      </c>
      <c r="C90" s="94"/>
      <c r="D90" s="31">
        <v>2030</v>
      </c>
      <c r="E90" s="27"/>
      <c r="F90" s="27"/>
      <c r="G90" s="28"/>
      <c r="H90" s="28"/>
      <c r="I90" s="28"/>
      <c r="J90" s="64"/>
      <c r="K90" s="65"/>
      <c r="L90" s="65"/>
      <c r="M90" s="65"/>
      <c r="N90" s="65"/>
      <c r="O90" s="65"/>
      <c r="P90" s="92"/>
      <c r="Q90" s="50" t="s">
        <v>14</v>
      </c>
      <c r="R90" s="54">
        <v>243</v>
      </c>
      <c r="S90" s="55"/>
      <c r="T90" s="53" t="s">
        <v>14</v>
      </c>
    </row>
    <row r="91" spans="1:29" s="2" customFormat="1" ht="18.75" hidden="1" x14ac:dyDescent="0.25">
      <c r="A91" s="31">
        <v>10</v>
      </c>
      <c r="B91" s="94" t="s">
        <v>98</v>
      </c>
      <c r="C91" s="94"/>
      <c r="D91" s="31"/>
      <c r="E91" s="27"/>
      <c r="F91" s="27"/>
      <c r="G91" s="28"/>
      <c r="H91" s="88">
        <v>2</v>
      </c>
      <c r="I91" s="40"/>
      <c r="J91" s="41" t="s">
        <v>75</v>
      </c>
      <c r="K91" s="42"/>
      <c r="L91" s="66"/>
      <c r="M91" s="66"/>
      <c r="N91" s="67"/>
      <c r="O91" s="65"/>
      <c r="P91" s="93"/>
      <c r="Q91" s="57" t="s">
        <v>93</v>
      </c>
      <c r="R91" s="61"/>
      <c r="S91" s="62"/>
      <c r="T91" s="63"/>
    </row>
    <row r="92" spans="1:29" s="2" customFormat="1" ht="18.75" hidden="1" x14ac:dyDescent="0.25">
      <c r="A92" s="31">
        <v>11</v>
      </c>
      <c r="B92" s="94" t="s">
        <v>99</v>
      </c>
      <c r="C92" s="94"/>
      <c r="D92" s="31"/>
      <c r="E92" s="27"/>
      <c r="F92" s="27"/>
      <c r="G92" s="28"/>
      <c r="H92" s="89"/>
      <c r="I92" s="49"/>
      <c r="J92" s="50" t="s">
        <v>14</v>
      </c>
      <c r="K92" s="51">
        <v>229</v>
      </c>
      <c r="L92" s="68"/>
      <c r="M92" s="68"/>
      <c r="N92" s="53" t="s">
        <v>14</v>
      </c>
      <c r="O92" s="65"/>
      <c r="P92" s="91">
        <v>3</v>
      </c>
      <c r="Q92" s="41" t="s">
        <v>75</v>
      </c>
      <c r="R92" s="46"/>
      <c r="S92" s="47"/>
      <c r="T92" s="48"/>
    </row>
    <row r="93" spans="1:29" s="2" customFormat="1" ht="18.75" hidden="1" x14ac:dyDescent="0.25">
      <c r="A93" s="31">
        <v>12</v>
      </c>
      <c r="B93" s="94" t="s">
        <v>100</v>
      </c>
      <c r="C93" s="94"/>
      <c r="D93" s="31"/>
      <c r="E93" s="27"/>
      <c r="F93" s="27"/>
      <c r="G93" s="28"/>
      <c r="H93" s="90"/>
      <c r="I93" s="56"/>
      <c r="J93" s="57" t="s">
        <v>93</v>
      </c>
      <c r="K93" s="69"/>
      <c r="L93" s="70"/>
      <c r="M93" s="70"/>
      <c r="N93" s="71"/>
      <c r="O93" s="65"/>
      <c r="P93" s="92"/>
      <c r="Q93" s="50" t="s">
        <v>14</v>
      </c>
      <c r="R93" s="54">
        <v>243</v>
      </c>
      <c r="S93" s="55"/>
      <c r="T93" s="53" t="s">
        <v>14</v>
      </c>
    </row>
    <row r="94" spans="1:29" s="2" customFormat="1" ht="18.75" hidden="1" x14ac:dyDescent="0.3">
      <c r="A94" s="31">
        <v>13</v>
      </c>
      <c r="B94" s="72"/>
      <c r="C94" s="72"/>
      <c r="D94" s="31"/>
      <c r="E94" s="27"/>
      <c r="F94" s="27"/>
      <c r="G94" s="28"/>
      <c r="H94" s="88">
        <v>3</v>
      </c>
      <c r="I94" s="40"/>
      <c r="J94" s="41" t="s">
        <v>75</v>
      </c>
      <c r="K94" s="42"/>
      <c r="L94" s="66"/>
      <c r="M94" s="66"/>
      <c r="N94" s="67"/>
      <c r="O94" s="65"/>
      <c r="P94" s="93"/>
      <c r="Q94" s="57" t="s">
        <v>93</v>
      </c>
      <c r="R94" s="61"/>
      <c r="S94" s="62"/>
      <c r="T94" s="63"/>
    </row>
    <row r="95" spans="1:29" s="2" customFormat="1" ht="18.75" hidden="1" x14ac:dyDescent="0.3">
      <c r="A95" s="31">
        <v>14</v>
      </c>
      <c r="B95" s="72"/>
      <c r="C95" s="72"/>
      <c r="D95" s="31"/>
      <c r="E95" s="27"/>
      <c r="F95" s="27"/>
      <c r="G95" s="28"/>
      <c r="H95" s="89"/>
      <c r="I95" s="49"/>
      <c r="J95" s="50" t="s">
        <v>14</v>
      </c>
      <c r="K95" s="51">
        <v>243</v>
      </c>
      <c r="L95" s="68"/>
      <c r="M95" s="68"/>
      <c r="N95" s="53" t="s">
        <v>14</v>
      </c>
      <c r="O95" s="65"/>
      <c r="P95" s="91">
        <v>4</v>
      </c>
      <c r="Q95" s="41" t="s">
        <v>75</v>
      </c>
      <c r="R95" s="46"/>
      <c r="S95" s="47"/>
      <c r="T95" s="48"/>
    </row>
    <row r="96" spans="1:29" s="2" customFormat="1" ht="18.75" hidden="1" x14ac:dyDescent="0.3">
      <c r="A96" s="31">
        <v>15</v>
      </c>
      <c r="B96" s="72"/>
      <c r="C96" s="72"/>
      <c r="D96" s="31"/>
      <c r="E96" s="27"/>
      <c r="F96" s="27"/>
      <c r="G96" s="28"/>
      <c r="H96" s="90"/>
      <c r="I96" s="56"/>
      <c r="J96" s="57" t="s">
        <v>93</v>
      </c>
      <c r="K96" s="69"/>
      <c r="L96" s="70"/>
      <c r="M96" s="70"/>
      <c r="N96" s="71"/>
      <c r="O96" s="65"/>
      <c r="P96" s="92"/>
      <c r="Q96" s="50" t="s">
        <v>14</v>
      </c>
      <c r="R96" s="54">
        <v>243</v>
      </c>
      <c r="S96" s="55"/>
      <c r="T96" s="53" t="s">
        <v>14</v>
      </c>
    </row>
    <row r="97" spans="1:20" s="2" customFormat="1" ht="18.75" hidden="1" x14ac:dyDescent="0.3">
      <c r="A97" s="31">
        <v>16</v>
      </c>
      <c r="B97" s="72"/>
      <c r="C97" s="72"/>
      <c r="D97" s="31"/>
      <c r="E97" s="27"/>
      <c r="F97" s="27"/>
      <c r="G97" s="28"/>
      <c r="H97" s="88">
        <v>4</v>
      </c>
      <c r="I97" s="40"/>
      <c r="J97" s="41" t="s">
        <v>75</v>
      </c>
      <c r="K97" s="42"/>
      <c r="L97" s="66"/>
      <c r="M97" s="66"/>
      <c r="N97" s="67"/>
      <c r="O97" s="65"/>
      <c r="P97" s="93"/>
      <c r="Q97" s="57" t="s">
        <v>93</v>
      </c>
      <c r="R97" s="61"/>
      <c r="S97" s="62"/>
      <c r="T97" s="63"/>
    </row>
    <row r="98" spans="1:20" s="2" customFormat="1" ht="18.75" hidden="1" x14ac:dyDescent="0.3">
      <c r="A98" s="31">
        <v>17</v>
      </c>
      <c r="B98" s="72"/>
      <c r="C98" s="72"/>
      <c r="D98" s="31"/>
      <c r="E98" s="27"/>
      <c r="F98" s="27"/>
      <c r="G98" s="28"/>
      <c r="H98" s="89"/>
      <c r="I98" s="49"/>
      <c r="J98" s="50" t="s">
        <v>14</v>
      </c>
      <c r="K98" s="51">
        <v>229</v>
      </c>
      <c r="L98" s="68"/>
      <c r="M98" s="68"/>
      <c r="N98" s="53" t="s">
        <v>14</v>
      </c>
      <c r="O98" s="65"/>
      <c r="P98" s="91">
        <v>5</v>
      </c>
      <c r="Q98" s="41" t="s">
        <v>75</v>
      </c>
      <c r="R98" s="46"/>
      <c r="S98" s="47"/>
      <c r="T98" s="48"/>
    </row>
    <row r="99" spans="1:20" s="2" customFormat="1" ht="18.75" hidden="1" x14ac:dyDescent="0.3">
      <c r="A99" s="31">
        <v>18</v>
      </c>
      <c r="B99" s="72"/>
      <c r="C99" s="72"/>
      <c r="D99" s="31"/>
      <c r="E99" s="27"/>
      <c r="F99" s="27"/>
      <c r="G99" s="28"/>
      <c r="H99" s="90"/>
      <c r="I99" s="56"/>
      <c r="J99" s="57" t="s">
        <v>93</v>
      </c>
      <c r="K99" s="69"/>
      <c r="L99" s="70"/>
      <c r="M99" s="70"/>
      <c r="N99" s="71"/>
      <c r="O99" s="65"/>
      <c r="P99" s="92"/>
      <c r="Q99" s="50" t="s">
        <v>14</v>
      </c>
      <c r="R99" s="54">
        <v>243</v>
      </c>
      <c r="S99" s="55"/>
      <c r="T99" s="53" t="s">
        <v>14</v>
      </c>
    </row>
    <row r="100" spans="1:20" s="2" customFormat="1" ht="18.75" hidden="1" x14ac:dyDescent="0.3">
      <c r="A100" s="31">
        <v>19</v>
      </c>
      <c r="B100" s="72"/>
      <c r="C100" s="72"/>
      <c r="D100" s="31"/>
      <c r="E100" s="27"/>
      <c r="F100" s="27"/>
      <c r="G100" s="28"/>
      <c r="H100" s="88">
        <v>5</v>
      </c>
      <c r="I100" s="28"/>
      <c r="J100" s="41" t="s">
        <v>75</v>
      </c>
      <c r="K100" s="42"/>
      <c r="L100" s="66"/>
      <c r="M100" s="66"/>
      <c r="N100" s="67"/>
      <c r="O100" s="65"/>
      <c r="P100" s="93"/>
      <c r="Q100" s="57" t="s">
        <v>93</v>
      </c>
      <c r="R100" s="61"/>
      <c r="S100" s="62"/>
      <c r="T100" s="63"/>
    </row>
    <row r="101" spans="1:20" s="2" customFormat="1" ht="18.75" hidden="1" x14ac:dyDescent="0.3">
      <c r="A101" s="31">
        <v>20</v>
      </c>
      <c r="B101" s="72"/>
      <c r="C101" s="72"/>
      <c r="D101" s="31"/>
      <c r="E101" s="27"/>
      <c r="F101" s="27"/>
      <c r="G101" s="28"/>
      <c r="H101" s="89"/>
      <c r="I101" s="28"/>
      <c r="J101" s="50" t="s">
        <v>14</v>
      </c>
      <c r="K101" s="51">
        <v>229</v>
      </c>
      <c r="L101" s="68"/>
      <c r="M101" s="68"/>
      <c r="N101" s="53" t="s">
        <v>14</v>
      </c>
      <c r="O101" s="65"/>
      <c r="P101" s="91">
        <v>6</v>
      </c>
      <c r="Q101" s="41" t="s">
        <v>75</v>
      </c>
      <c r="R101" s="46"/>
      <c r="S101" s="47"/>
      <c r="T101" s="48"/>
    </row>
    <row r="102" spans="1:20" s="2" customFormat="1" ht="18.75" hidden="1" x14ac:dyDescent="0.3">
      <c r="A102" s="31">
        <v>21</v>
      </c>
      <c r="B102" s="72"/>
      <c r="C102" s="72"/>
      <c r="D102" s="31"/>
      <c r="E102" s="27"/>
      <c r="F102" s="27"/>
      <c r="G102" s="28"/>
      <c r="H102" s="89"/>
      <c r="I102" s="28"/>
      <c r="J102" s="57" t="s">
        <v>93</v>
      </c>
      <c r="K102" s="69"/>
      <c r="L102" s="70"/>
      <c r="M102" s="70"/>
      <c r="N102" s="71"/>
      <c r="O102" s="65"/>
      <c r="P102" s="92"/>
      <c r="Q102" s="50" t="s">
        <v>14</v>
      </c>
      <c r="R102" s="54">
        <v>243</v>
      </c>
      <c r="S102" s="55"/>
      <c r="T102" s="53" t="s">
        <v>14</v>
      </c>
    </row>
    <row r="103" spans="1:20" s="2" customFormat="1" ht="18.75" hidden="1" x14ac:dyDescent="0.3">
      <c r="A103" s="31">
        <v>22</v>
      </c>
      <c r="B103" s="72"/>
      <c r="C103" s="72"/>
      <c r="D103" s="31"/>
      <c r="E103" s="27"/>
      <c r="F103" s="27"/>
      <c r="G103" s="28"/>
      <c r="H103" s="88">
        <v>6</v>
      </c>
      <c r="I103" s="40"/>
      <c r="J103" s="41" t="s">
        <v>75</v>
      </c>
      <c r="K103" s="42"/>
      <c r="L103" s="66"/>
      <c r="M103" s="66"/>
      <c r="N103" s="67"/>
      <c r="O103" s="65"/>
      <c r="P103" s="93"/>
      <c r="Q103" s="57" t="s">
        <v>93</v>
      </c>
      <c r="R103" s="61"/>
      <c r="S103" s="62"/>
      <c r="T103" s="63"/>
    </row>
    <row r="104" spans="1:20" s="2" customFormat="1" ht="18.75" hidden="1" x14ac:dyDescent="0.3">
      <c r="A104" s="31">
        <v>23</v>
      </c>
      <c r="B104" s="72"/>
      <c r="C104" s="72"/>
      <c r="D104" s="31"/>
      <c r="E104" s="27"/>
      <c r="F104" s="27"/>
      <c r="G104" s="28"/>
      <c r="H104" s="89"/>
      <c r="I104" s="49"/>
      <c r="J104" s="50" t="s">
        <v>14</v>
      </c>
      <c r="K104" s="51">
        <v>229</v>
      </c>
      <c r="L104" s="68"/>
      <c r="M104" s="68"/>
      <c r="N104" s="53" t="s">
        <v>14</v>
      </c>
      <c r="O104" s="65"/>
      <c r="P104" s="28"/>
    </row>
    <row r="105" spans="1:20" s="2" customFormat="1" ht="18.75" hidden="1" x14ac:dyDescent="0.3">
      <c r="A105" s="31">
        <v>24</v>
      </c>
      <c r="B105" s="72"/>
      <c r="C105" s="72"/>
      <c r="D105" s="31"/>
      <c r="E105" s="27"/>
      <c r="F105" s="27"/>
      <c r="G105" s="28"/>
      <c r="H105" s="90"/>
      <c r="I105" s="56"/>
      <c r="J105" s="57" t="s">
        <v>93</v>
      </c>
      <c r="K105" s="69"/>
      <c r="L105" s="70"/>
      <c r="M105" s="70"/>
      <c r="N105" s="71"/>
      <c r="O105" s="65"/>
      <c r="P105" s="28"/>
    </row>
    <row r="106" spans="1:20" s="2" customFormat="1" ht="18.75" hidden="1" x14ac:dyDescent="0.3">
      <c r="A106" s="31">
        <v>25</v>
      </c>
      <c r="B106" s="72"/>
      <c r="C106" s="72"/>
      <c r="D106" s="31"/>
      <c r="E106" s="27"/>
      <c r="F106" s="27"/>
      <c r="G106" s="28"/>
      <c r="H106" s="89">
        <v>7</v>
      </c>
      <c r="I106" s="28"/>
      <c r="J106" s="41" t="s">
        <v>75</v>
      </c>
      <c r="K106" s="42"/>
      <c r="L106" s="66"/>
      <c r="M106" s="66"/>
      <c r="N106" s="67"/>
      <c r="O106" s="65"/>
      <c r="P106" s="28"/>
    </row>
    <row r="107" spans="1:20" s="2" customFormat="1" ht="18.75" hidden="1" x14ac:dyDescent="0.3">
      <c r="A107" s="31">
        <v>26</v>
      </c>
      <c r="B107" s="72"/>
      <c r="C107" s="72"/>
      <c r="D107" s="31"/>
      <c r="E107" s="27"/>
      <c r="F107" s="27"/>
      <c r="G107" s="28"/>
      <c r="H107" s="89"/>
      <c r="I107" s="28"/>
      <c r="J107" s="50" t="s">
        <v>14</v>
      </c>
      <c r="K107" s="51">
        <v>229</v>
      </c>
      <c r="L107" s="68"/>
      <c r="M107" s="68"/>
      <c r="N107" s="53" t="s">
        <v>14</v>
      </c>
      <c r="O107" s="65"/>
      <c r="P107" s="28"/>
    </row>
    <row r="108" spans="1:20" s="2" customFormat="1" ht="18.75" hidden="1" x14ac:dyDescent="0.3">
      <c r="A108" s="31">
        <v>27</v>
      </c>
      <c r="B108" s="72"/>
      <c r="C108" s="72"/>
      <c r="D108" s="31"/>
      <c r="E108" s="27"/>
      <c r="F108" s="27"/>
      <c r="G108" s="28"/>
      <c r="H108" s="89"/>
      <c r="I108" s="28"/>
      <c r="J108" s="57" t="s">
        <v>93</v>
      </c>
      <c r="K108" s="69"/>
      <c r="L108" s="70"/>
      <c r="M108" s="70"/>
      <c r="N108" s="71"/>
      <c r="O108" s="65"/>
      <c r="P108" s="28"/>
    </row>
    <row r="109" spans="1:20" s="2" customFormat="1" ht="18.75" hidden="1" x14ac:dyDescent="0.3">
      <c r="A109" s="31">
        <v>28</v>
      </c>
      <c r="B109" s="72"/>
      <c r="C109" s="72"/>
      <c r="D109" s="31"/>
      <c r="E109" s="27"/>
      <c r="F109" s="27"/>
      <c r="G109" s="28"/>
      <c r="H109" s="88">
        <v>8</v>
      </c>
      <c r="I109" s="40"/>
      <c r="J109" s="41" t="s">
        <v>75</v>
      </c>
      <c r="K109" s="42"/>
      <c r="L109" s="66"/>
      <c r="M109" s="66"/>
      <c r="N109" s="67"/>
      <c r="O109" s="65"/>
      <c r="P109" s="28"/>
    </row>
    <row r="110" spans="1:20" s="2" customFormat="1" ht="18.75" hidden="1" x14ac:dyDescent="0.3">
      <c r="A110" s="31">
        <v>29</v>
      </c>
      <c r="B110" s="72"/>
      <c r="C110" s="72"/>
      <c r="D110" s="31"/>
      <c r="E110" s="27"/>
      <c r="F110" s="27"/>
      <c r="G110" s="28"/>
      <c r="H110" s="89"/>
      <c r="I110" s="49"/>
      <c r="J110" s="50" t="s">
        <v>14</v>
      </c>
      <c r="K110" s="51">
        <v>243</v>
      </c>
      <c r="L110" s="68"/>
      <c r="M110" s="68"/>
      <c r="N110" s="53" t="s">
        <v>14</v>
      </c>
      <c r="O110" s="65"/>
      <c r="P110" s="28"/>
    </row>
    <row r="111" spans="1:20" s="2" customFormat="1" ht="18.75" hidden="1" x14ac:dyDescent="0.3">
      <c r="A111" s="31">
        <v>30</v>
      </c>
      <c r="B111" s="72"/>
      <c r="C111" s="72"/>
      <c r="D111" s="31"/>
      <c r="E111" s="27"/>
      <c r="F111" s="27"/>
      <c r="G111" s="28"/>
      <c r="H111" s="90"/>
      <c r="I111" s="56"/>
      <c r="J111" s="57" t="s">
        <v>93</v>
      </c>
      <c r="K111" s="69"/>
      <c r="L111" s="70"/>
      <c r="M111" s="70"/>
      <c r="N111" s="71"/>
      <c r="O111" s="65"/>
      <c r="P111" s="28"/>
    </row>
    <row r="112" spans="1:20" s="2" customFormat="1" ht="18.75" hidden="1" x14ac:dyDescent="0.3">
      <c r="A112" s="31">
        <v>31</v>
      </c>
      <c r="B112" s="72"/>
      <c r="C112" s="72"/>
      <c r="D112" s="31"/>
      <c r="E112" s="27"/>
      <c r="F112" s="27"/>
      <c r="G112" s="28"/>
      <c r="H112" s="89">
        <v>9</v>
      </c>
      <c r="I112" s="28"/>
      <c r="J112" s="41" t="s">
        <v>75</v>
      </c>
      <c r="K112" s="42"/>
      <c r="L112" s="66"/>
      <c r="M112" s="66"/>
      <c r="N112" s="67"/>
      <c r="O112" s="65"/>
      <c r="P112" s="28"/>
    </row>
    <row r="113" spans="1:16" s="2" customFormat="1" ht="18.75" hidden="1" x14ac:dyDescent="0.3">
      <c r="A113" s="72"/>
      <c r="B113" s="72"/>
      <c r="C113" s="72"/>
      <c r="D113" s="31"/>
      <c r="E113" s="27"/>
      <c r="F113" s="27"/>
      <c r="G113" s="28"/>
      <c r="H113" s="89"/>
      <c r="I113" s="28"/>
      <c r="J113" s="50" t="s">
        <v>14</v>
      </c>
      <c r="K113" s="51">
        <v>243</v>
      </c>
      <c r="L113" s="68"/>
      <c r="M113" s="68"/>
      <c r="N113" s="53" t="s">
        <v>14</v>
      </c>
      <c r="O113" s="65"/>
      <c r="P113" s="28"/>
    </row>
    <row r="114" spans="1:16" s="2" customFormat="1" ht="18.75" hidden="1" x14ac:dyDescent="0.3">
      <c r="A114" s="72"/>
      <c r="B114" s="72"/>
      <c r="C114" s="72"/>
      <c r="D114" s="31"/>
      <c r="E114" s="27"/>
      <c r="F114" s="27"/>
      <c r="G114" s="28"/>
      <c r="H114" s="89"/>
      <c r="I114" s="28"/>
      <c r="J114" s="57" t="s">
        <v>93</v>
      </c>
      <c r="K114" s="69"/>
      <c r="L114" s="70"/>
      <c r="M114" s="70"/>
      <c r="N114" s="71"/>
      <c r="O114" s="65"/>
      <c r="P114" s="28"/>
    </row>
    <row r="115" spans="1:16" s="2" customFormat="1" ht="18.75" hidden="1" x14ac:dyDescent="0.3">
      <c r="A115" s="72"/>
      <c r="B115" s="72"/>
      <c r="C115" s="72"/>
      <c r="D115" s="31"/>
      <c r="E115" s="27"/>
      <c r="F115" s="27"/>
      <c r="G115" s="28"/>
      <c r="H115" s="88">
        <v>10</v>
      </c>
      <c r="I115" s="40"/>
      <c r="J115" s="41" t="s">
        <v>75</v>
      </c>
      <c r="K115" s="42"/>
      <c r="L115" s="66"/>
      <c r="M115" s="66"/>
      <c r="N115" s="67"/>
      <c r="O115" s="65"/>
      <c r="P115" s="28"/>
    </row>
    <row r="116" spans="1:16" s="2" customFormat="1" ht="18.75" hidden="1" x14ac:dyDescent="0.3">
      <c r="A116" s="72"/>
      <c r="B116" s="72"/>
      <c r="C116" s="72"/>
      <c r="D116" s="31"/>
      <c r="E116" s="27"/>
      <c r="F116" s="27"/>
      <c r="G116" s="28"/>
      <c r="H116" s="89"/>
      <c r="I116" s="49"/>
      <c r="J116" s="50" t="s">
        <v>14</v>
      </c>
      <c r="K116" s="51">
        <v>229</v>
      </c>
      <c r="L116" s="68"/>
      <c r="M116" s="68"/>
      <c r="N116" s="53" t="s">
        <v>14</v>
      </c>
      <c r="O116" s="65"/>
      <c r="P116" s="28"/>
    </row>
    <row r="117" spans="1:16" s="2" customFormat="1" ht="18.75" hidden="1" x14ac:dyDescent="0.3">
      <c r="A117" s="72"/>
      <c r="B117" s="72"/>
      <c r="C117" s="72"/>
      <c r="D117" s="31"/>
      <c r="E117" s="27"/>
      <c r="F117" s="27"/>
      <c r="G117" s="28"/>
      <c r="H117" s="90"/>
      <c r="I117" s="56"/>
      <c r="J117" s="57" t="s">
        <v>93</v>
      </c>
      <c r="K117" s="69"/>
      <c r="L117" s="70"/>
      <c r="M117" s="70"/>
      <c r="N117" s="71"/>
      <c r="O117" s="65"/>
      <c r="P117" s="28"/>
    </row>
    <row r="118" spans="1:16" s="2" customFormat="1" ht="18.75" hidden="1" x14ac:dyDescent="0.3">
      <c r="A118" s="72"/>
      <c r="B118" s="72"/>
      <c r="C118" s="72"/>
      <c r="D118" s="31"/>
      <c r="E118" s="27"/>
      <c r="F118" s="27"/>
      <c r="G118" s="28"/>
      <c r="H118" s="88">
        <v>11</v>
      </c>
      <c r="I118" s="40"/>
      <c r="J118" s="41" t="s">
        <v>75</v>
      </c>
      <c r="K118" s="42"/>
      <c r="L118" s="66"/>
      <c r="M118" s="66"/>
      <c r="N118" s="67"/>
      <c r="O118" s="65"/>
      <c r="P118" s="28"/>
    </row>
    <row r="119" spans="1:16" s="2" customFormat="1" ht="18.75" hidden="1" x14ac:dyDescent="0.3">
      <c r="A119" s="72"/>
      <c r="B119" s="72"/>
      <c r="C119" s="72"/>
      <c r="D119" s="31"/>
      <c r="E119" s="27"/>
      <c r="F119" s="27"/>
      <c r="G119" s="28"/>
      <c r="H119" s="89"/>
      <c r="I119" s="49"/>
      <c r="J119" s="50" t="s">
        <v>14</v>
      </c>
      <c r="K119" s="51">
        <v>243</v>
      </c>
      <c r="L119" s="68"/>
      <c r="M119" s="68"/>
      <c r="N119" s="53" t="s">
        <v>14</v>
      </c>
      <c r="O119" s="65"/>
      <c r="P119" s="28"/>
    </row>
    <row r="120" spans="1:16" s="2" customFormat="1" hidden="1" x14ac:dyDescent="0.25">
      <c r="A120" s="27"/>
      <c r="B120" s="27"/>
      <c r="C120" s="27"/>
      <c r="D120" s="27"/>
      <c r="E120" s="27"/>
      <c r="F120" s="27"/>
      <c r="G120" s="28"/>
      <c r="H120" s="90"/>
      <c r="I120" s="56"/>
      <c r="J120" s="57" t="s">
        <v>93</v>
      </c>
      <c r="K120" s="69"/>
      <c r="L120" s="70"/>
      <c r="M120" s="70"/>
      <c r="N120" s="71"/>
      <c r="O120" s="65"/>
      <c r="P120" s="28"/>
    </row>
    <row r="121" spans="1:16" s="2" customFormat="1" hidden="1" x14ac:dyDescent="0.25">
      <c r="A121" s="28"/>
      <c r="B121" s="28"/>
      <c r="C121" s="28"/>
      <c r="D121" s="28"/>
      <c r="E121" s="28"/>
      <c r="F121" s="28"/>
      <c r="G121" s="28"/>
      <c r="H121" s="89">
        <v>12</v>
      </c>
      <c r="I121" s="28"/>
      <c r="J121" s="41" t="s">
        <v>75</v>
      </c>
      <c r="K121" s="42"/>
      <c r="L121" s="66"/>
      <c r="M121" s="66"/>
      <c r="N121" s="67"/>
      <c r="O121" s="65"/>
      <c r="P121" s="28"/>
    </row>
    <row r="122" spans="1:16" hidden="1" x14ac:dyDescent="0.25">
      <c r="A122" s="28"/>
      <c r="B122" s="28"/>
      <c r="C122" s="28"/>
      <c r="D122" s="28"/>
      <c r="E122" s="28"/>
      <c r="F122" s="28"/>
      <c r="G122" s="28"/>
      <c r="H122" s="89"/>
      <c r="I122" s="28"/>
      <c r="J122" s="50" t="s">
        <v>14</v>
      </c>
      <c r="K122" s="51">
        <v>229</v>
      </c>
      <c r="L122" s="68"/>
      <c r="M122" s="68"/>
      <c r="N122" s="53" t="s">
        <v>14</v>
      </c>
      <c r="O122" s="65"/>
      <c r="P122" s="28"/>
    </row>
    <row r="123" spans="1:16" hidden="1" x14ac:dyDescent="0.25">
      <c r="A123" s="28"/>
      <c r="B123" s="28"/>
      <c r="C123" s="28"/>
      <c r="D123" s="28"/>
      <c r="E123" s="28"/>
      <c r="F123" s="28"/>
      <c r="G123" s="28"/>
      <c r="H123" s="89"/>
      <c r="I123" s="28"/>
      <c r="J123" s="57" t="s">
        <v>93</v>
      </c>
      <c r="K123" s="69"/>
      <c r="L123" s="70"/>
      <c r="M123" s="70"/>
      <c r="N123" s="71"/>
      <c r="O123" s="65"/>
      <c r="P123" s="28"/>
    </row>
    <row r="124" spans="1:16" hidden="1" x14ac:dyDescent="0.25">
      <c r="A124" s="28"/>
      <c r="B124" s="28"/>
      <c r="C124" s="28"/>
      <c r="D124" s="28"/>
      <c r="E124" s="28"/>
      <c r="F124" s="28"/>
      <c r="G124" s="28"/>
      <c r="H124" s="88">
        <v>13</v>
      </c>
      <c r="I124" s="40"/>
      <c r="J124" s="41" t="s">
        <v>75</v>
      </c>
      <c r="K124" s="42"/>
      <c r="L124" s="66"/>
      <c r="M124" s="66"/>
      <c r="N124" s="67"/>
      <c r="O124" s="65"/>
      <c r="P124" s="28"/>
    </row>
    <row r="125" spans="1:16" hidden="1" x14ac:dyDescent="0.25">
      <c r="A125" s="28"/>
      <c r="B125" s="28"/>
      <c r="C125" s="28"/>
      <c r="D125" s="28"/>
      <c r="E125" s="28"/>
      <c r="F125" s="28"/>
      <c r="G125" s="28"/>
      <c r="H125" s="89"/>
      <c r="I125" s="49"/>
      <c r="J125" s="50" t="s">
        <v>14</v>
      </c>
      <c r="K125" s="51">
        <v>229</v>
      </c>
      <c r="L125" s="68"/>
      <c r="M125" s="68"/>
      <c r="N125" s="53" t="s">
        <v>14</v>
      </c>
      <c r="O125" s="65"/>
      <c r="P125" s="28"/>
    </row>
    <row r="126" spans="1:16" hidden="1" x14ac:dyDescent="0.25">
      <c r="A126" s="28"/>
      <c r="B126" s="28"/>
      <c r="C126" s="28"/>
      <c r="D126" s="28"/>
      <c r="E126" s="28"/>
      <c r="F126" s="28"/>
      <c r="G126" s="28"/>
      <c r="H126" s="90"/>
      <c r="I126" s="56"/>
      <c r="J126" s="57" t="s">
        <v>93</v>
      </c>
      <c r="K126" s="69"/>
      <c r="L126" s="70"/>
      <c r="M126" s="70"/>
      <c r="N126" s="71"/>
      <c r="O126" s="65"/>
      <c r="P126" s="28"/>
    </row>
    <row r="127" spans="1:16" hidden="1" x14ac:dyDescent="0.25">
      <c r="A127" s="28"/>
      <c r="B127" s="28"/>
      <c r="C127" s="28"/>
      <c r="D127" s="28"/>
      <c r="E127" s="28"/>
      <c r="F127" s="28"/>
      <c r="G127" s="28"/>
      <c r="H127" s="88">
        <v>14</v>
      </c>
      <c r="I127" s="40"/>
      <c r="J127" s="41" t="s">
        <v>75</v>
      </c>
      <c r="K127" s="42"/>
      <c r="L127" s="66"/>
      <c r="M127" s="66"/>
      <c r="N127" s="67"/>
      <c r="O127" s="65"/>
      <c r="P127" s="28"/>
    </row>
    <row r="128" spans="1:16" hidden="1" x14ac:dyDescent="0.25">
      <c r="A128" s="28"/>
      <c r="B128" s="28"/>
      <c r="C128" s="28"/>
      <c r="D128" s="28"/>
      <c r="E128" s="28"/>
      <c r="F128" s="28"/>
      <c r="G128" s="28"/>
      <c r="H128" s="89"/>
      <c r="I128" s="49"/>
      <c r="J128" s="50" t="s">
        <v>14</v>
      </c>
      <c r="K128" s="51">
        <v>229</v>
      </c>
      <c r="L128" s="68"/>
      <c r="M128" s="68"/>
      <c r="N128" s="53" t="s">
        <v>14</v>
      </c>
      <c r="O128" s="65"/>
      <c r="P128" s="28"/>
    </row>
    <row r="129" spans="1:16" hidden="1" x14ac:dyDescent="0.25">
      <c r="A129" s="28"/>
      <c r="B129" s="28"/>
      <c r="C129" s="28"/>
      <c r="D129" s="28"/>
      <c r="E129" s="28"/>
      <c r="F129" s="28"/>
      <c r="G129" s="28"/>
      <c r="H129" s="90"/>
      <c r="I129" s="56"/>
      <c r="J129" s="57" t="s">
        <v>93</v>
      </c>
      <c r="K129" s="69"/>
      <c r="L129" s="70"/>
      <c r="M129" s="70"/>
      <c r="N129" s="71"/>
      <c r="O129" s="65"/>
      <c r="P129" s="28"/>
    </row>
    <row r="130" spans="1:16" hidden="1" x14ac:dyDescent="0.25">
      <c r="A130" s="28"/>
      <c r="B130" s="28"/>
      <c r="C130" s="28"/>
      <c r="D130" s="28"/>
      <c r="E130" s="28"/>
      <c r="F130" s="28"/>
      <c r="G130" s="28"/>
      <c r="H130" s="88">
        <v>15</v>
      </c>
      <c r="I130" s="40"/>
      <c r="J130" s="41" t="s">
        <v>75</v>
      </c>
      <c r="K130" s="42"/>
      <c r="L130" s="66"/>
      <c r="M130" s="66"/>
      <c r="N130" s="67"/>
      <c r="O130" s="65"/>
      <c r="P130" s="28"/>
    </row>
    <row r="131" spans="1:16" hidden="1" x14ac:dyDescent="0.25">
      <c r="A131" s="28"/>
      <c r="B131" s="28"/>
      <c r="C131" s="28"/>
      <c r="D131" s="28"/>
      <c r="E131" s="28"/>
      <c r="F131" s="28"/>
      <c r="G131" s="28"/>
      <c r="H131" s="89"/>
      <c r="I131" s="49"/>
      <c r="J131" s="50" t="s">
        <v>14</v>
      </c>
      <c r="K131" s="51">
        <v>229</v>
      </c>
      <c r="L131" s="68"/>
      <c r="M131" s="68"/>
      <c r="N131" s="53" t="s">
        <v>14</v>
      </c>
      <c r="O131" s="65"/>
      <c r="P131" s="28"/>
    </row>
    <row r="132" spans="1:16" hidden="1" x14ac:dyDescent="0.25">
      <c r="A132" s="28"/>
      <c r="B132" s="28"/>
      <c r="C132" s="28"/>
      <c r="D132" s="28"/>
      <c r="E132" s="28"/>
      <c r="F132" s="28"/>
      <c r="G132" s="28"/>
      <c r="H132" s="90"/>
      <c r="I132" s="56"/>
      <c r="J132" s="57" t="s">
        <v>93</v>
      </c>
      <c r="K132" s="69"/>
      <c r="L132" s="70"/>
      <c r="M132" s="70"/>
      <c r="N132" s="71"/>
      <c r="O132" s="65"/>
      <c r="P132" s="28"/>
    </row>
    <row r="133" spans="1:16" hidden="1" x14ac:dyDescent="0.25">
      <c r="A133" s="28"/>
      <c r="B133" s="28"/>
      <c r="C133" s="28"/>
      <c r="D133" s="28"/>
      <c r="E133" s="28"/>
      <c r="F133" s="28"/>
      <c r="G133" s="28"/>
      <c r="H133" s="88">
        <v>16</v>
      </c>
      <c r="I133" s="40"/>
      <c r="J133" s="41" t="s">
        <v>75</v>
      </c>
      <c r="K133" s="42"/>
      <c r="L133" s="66"/>
      <c r="M133" s="66"/>
      <c r="N133" s="67"/>
      <c r="O133" s="65"/>
      <c r="P133" s="28"/>
    </row>
    <row r="134" spans="1:16" hidden="1" x14ac:dyDescent="0.25">
      <c r="A134" s="28"/>
      <c r="B134" s="28"/>
      <c r="C134" s="28"/>
      <c r="D134" s="28"/>
      <c r="E134" s="28"/>
      <c r="F134" s="28"/>
      <c r="G134" s="28"/>
      <c r="H134" s="89"/>
      <c r="I134" s="49"/>
      <c r="J134" s="50" t="s">
        <v>14</v>
      </c>
      <c r="K134" s="51">
        <v>229</v>
      </c>
      <c r="L134" s="68"/>
      <c r="M134" s="68"/>
      <c r="N134" s="53" t="s">
        <v>14</v>
      </c>
      <c r="O134" s="65"/>
      <c r="P134" s="28"/>
    </row>
    <row r="135" spans="1:16" hidden="1" x14ac:dyDescent="0.25">
      <c r="A135" s="28"/>
      <c r="B135" s="28"/>
      <c r="C135" s="28"/>
      <c r="D135" s="28"/>
      <c r="E135" s="28"/>
      <c r="F135" s="28"/>
      <c r="G135" s="28"/>
      <c r="H135" s="90"/>
      <c r="I135" s="56"/>
      <c r="J135" s="57" t="s">
        <v>93</v>
      </c>
      <c r="K135" s="69"/>
      <c r="L135" s="70"/>
      <c r="M135" s="70"/>
      <c r="N135" s="71"/>
      <c r="O135" s="65"/>
      <c r="P135" s="28"/>
    </row>
    <row r="136" spans="1:16" hidden="1" x14ac:dyDescent="0.25">
      <c r="A136" s="28"/>
      <c r="B136" s="28"/>
      <c r="C136" s="28"/>
      <c r="D136" s="28"/>
      <c r="E136" s="28"/>
      <c r="F136" s="28"/>
      <c r="G136" s="28"/>
      <c r="H136" s="88">
        <v>17</v>
      </c>
      <c r="I136" s="40"/>
      <c r="J136" s="41" t="s">
        <v>75</v>
      </c>
      <c r="K136" s="42"/>
      <c r="L136" s="66"/>
      <c r="M136" s="66"/>
      <c r="N136" s="67"/>
      <c r="O136" s="65"/>
      <c r="P136" s="28"/>
    </row>
    <row r="137" spans="1:16" hidden="1" x14ac:dyDescent="0.25">
      <c r="A137" s="28"/>
      <c r="B137" s="28"/>
      <c r="C137" s="28"/>
      <c r="D137" s="28"/>
      <c r="E137" s="28"/>
      <c r="F137" s="28"/>
      <c r="G137" s="28"/>
      <c r="H137" s="89"/>
      <c r="I137" s="49"/>
      <c r="J137" s="50" t="s">
        <v>14</v>
      </c>
      <c r="K137" s="51">
        <v>229</v>
      </c>
      <c r="L137" s="68"/>
      <c r="M137" s="68"/>
      <c r="N137" s="53" t="s">
        <v>14</v>
      </c>
      <c r="O137" s="65"/>
      <c r="P137" s="28"/>
    </row>
    <row r="138" spans="1:16" hidden="1" x14ac:dyDescent="0.25">
      <c r="A138" s="28"/>
      <c r="B138" s="28"/>
      <c r="C138" s="28"/>
      <c r="D138" s="28"/>
      <c r="E138" s="28"/>
      <c r="F138" s="28"/>
      <c r="G138" s="28"/>
      <c r="H138" s="90"/>
      <c r="I138" s="56"/>
      <c r="J138" s="57" t="s">
        <v>93</v>
      </c>
      <c r="K138" s="69"/>
      <c r="L138" s="70"/>
      <c r="M138" s="70"/>
      <c r="N138" s="71"/>
      <c r="O138" s="65"/>
      <c r="P138" s="28"/>
    </row>
    <row r="139" spans="1:16" hidden="1" x14ac:dyDescent="0.25">
      <c r="A139" s="28"/>
      <c r="B139" s="28"/>
      <c r="C139" s="28"/>
      <c r="D139" s="28"/>
      <c r="E139" s="28"/>
      <c r="F139" s="28"/>
      <c r="G139" s="28"/>
      <c r="H139" s="88">
        <v>18</v>
      </c>
      <c r="I139" s="40"/>
      <c r="J139" s="41" t="s">
        <v>75</v>
      </c>
      <c r="K139" s="42"/>
      <c r="L139" s="66"/>
      <c r="M139" s="66"/>
      <c r="N139" s="67"/>
      <c r="O139" s="65"/>
      <c r="P139" s="28"/>
    </row>
    <row r="140" spans="1:16" hidden="1" x14ac:dyDescent="0.25">
      <c r="A140" s="28"/>
      <c r="B140" s="28"/>
      <c r="C140" s="28"/>
      <c r="D140" s="28"/>
      <c r="E140" s="28"/>
      <c r="F140" s="28"/>
      <c r="G140" s="28"/>
      <c r="H140" s="89"/>
      <c r="I140" s="49"/>
      <c r="J140" s="50" t="s">
        <v>14</v>
      </c>
      <c r="K140" s="51">
        <v>243</v>
      </c>
      <c r="L140" s="68"/>
      <c r="M140" s="68"/>
      <c r="N140" s="53" t="s">
        <v>14</v>
      </c>
      <c r="O140" s="65"/>
      <c r="P140" s="28"/>
    </row>
    <row r="141" spans="1:16" hidden="1" x14ac:dyDescent="0.25">
      <c r="A141" s="28"/>
      <c r="B141" s="28"/>
      <c r="C141" s="28"/>
      <c r="D141" s="28"/>
      <c r="E141" s="28"/>
      <c r="F141" s="28"/>
      <c r="G141" s="28"/>
      <c r="H141" s="90"/>
      <c r="I141" s="56"/>
      <c r="J141" s="57" t="s">
        <v>93</v>
      </c>
      <c r="K141" s="69"/>
      <c r="L141" s="70"/>
      <c r="M141" s="70"/>
      <c r="N141" s="71"/>
      <c r="O141" s="65"/>
      <c r="P141" s="28"/>
    </row>
    <row r="142" spans="1:16" hidden="1" x14ac:dyDescent="0.25">
      <c r="A142" s="28"/>
      <c r="B142" s="28"/>
      <c r="C142" s="28"/>
      <c r="D142" s="28"/>
      <c r="E142" s="28"/>
      <c r="F142" s="28"/>
      <c r="G142" s="28"/>
      <c r="H142" s="88">
        <v>19</v>
      </c>
      <c r="I142" s="40"/>
      <c r="J142" s="41" t="s">
        <v>75</v>
      </c>
      <c r="K142" s="42"/>
      <c r="L142" s="66"/>
      <c r="M142" s="66"/>
      <c r="N142" s="67"/>
      <c r="O142" s="65"/>
      <c r="P142" s="28"/>
    </row>
    <row r="143" spans="1:16" hidden="1" x14ac:dyDescent="0.25">
      <c r="A143" s="28"/>
      <c r="B143" s="28"/>
      <c r="C143" s="28"/>
      <c r="D143" s="28"/>
      <c r="E143" s="28"/>
      <c r="F143" s="28"/>
      <c r="G143" s="28"/>
      <c r="H143" s="89"/>
      <c r="I143" s="49"/>
      <c r="J143" s="50" t="s">
        <v>14</v>
      </c>
      <c r="K143" s="51">
        <v>229</v>
      </c>
      <c r="L143" s="68"/>
      <c r="M143" s="68"/>
      <c r="N143" s="53" t="s">
        <v>14</v>
      </c>
      <c r="O143" s="65"/>
      <c r="P143" s="28"/>
    </row>
    <row r="144" spans="1:16" hidden="1" x14ac:dyDescent="0.25">
      <c r="A144" s="28"/>
      <c r="B144" s="28"/>
      <c r="C144" s="28"/>
      <c r="D144" s="28"/>
      <c r="E144" s="28"/>
      <c r="F144" s="28"/>
      <c r="G144" s="28"/>
      <c r="H144" s="90"/>
      <c r="I144" s="56"/>
      <c r="J144" s="57" t="s">
        <v>93</v>
      </c>
      <c r="K144" s="69"/>
      <c r="L144" s="70"/>
      <c r="M144" s="70"/>
      <c r="N144" s="71"/>
      <c r="O144" s="65"/>
      <c r="P144" s="28"/>
    </row>
    <row r="145" spans="1:16" hidden="1" x14ac:dyDescent="0.25">
      <c r="A145" s="28"/>
      <c r="B145" s="28"/>
      <c r="C145" s="28"/>
      <c r="D145" s="28"/>
      <c r="E145" s="28"/>
      <c r="F145" s="28"/>
      <c r="G145" s="28"/>
      <c r="H145" s="88">
        <v>20</v>
      </c>
      <c r="I145" s="40"/>
      <c r="J145" s="41" t="s">
        <v>75</v>
      </c>
      <c r="K145" s="42"/>
      <c r="L145" s="66"/>
      <c r="M145" s="66"/>
      <c r="N145" s="67"/>
      <c r="O145" s="65"/>
      <c r="P145" s="28"/>
    </row>
    <row r="146" spans="1:16" hidden="1" x14ac:dyDescent="0.25">
      <c r="A146" s="28"/>
      <c r="B146" s="28"/>
      <c r="C146" s="28"/>
      <c r="D146" s="28"/>
      <c r="E146" s="28"/>
      <c r="F146" s="28"/>
      <c r="G146" s="28"/>
      <c r="H146" s="89"/>
      <c r="I146" s="49"/>
      <c r="J146" s="50" t="s">
        <v>14</v>
      </c>
      <c r="K146" s="51">
        <v>229</v>
      </c>
      <c r="L146" s="68"/>
      <c r="M146" s="68"/>
      <c r="N146" s="53" t="s">
        <v>14</v>
      </c>
      <c r="O146" s="65"/>
      <c r="P146" s="28"/>
    </row>
    <row r="147" spans="1:16" hidden="1" x14ac:dyDescent="0.25">
      <c r="A147" s="28"/>
      <c r="B147" s="28"/>
      <c r="C147" s="28"/>
      <c r="D147" s="28"/>
      <c r="E147" s="28"/>
      <c r="F147" s="28"/>
      <c r="G147" s="28"/>
      <c r="H147" s="90"/>
      <c r="I147" s="56"/>
      <c r="J147" s="57" t="s">
        <v>93</v>
      </c>
      <c r="K147" s="69"/>
      <c r="L147" s="70"/>
      <c r="M147" s="70"/>
      <c r="N147" s="71"/>
      <c r="O147" s="65"/>
      <c r="P147" s="28"/>
    </row>
    <row r="148" spans="1:16" hidden="1" x14ac:dyDescent="0.25">
      <c r="A148" s="28"/>
      <c r="B148" s="28"/>
      <c r="C148" s="28"/>
      <c r="D148" s="28"/>
      <c r="E148" s="28"/>
      <c r="F148" s="28"/>
      <c r="G148" s="28"/>
      <c r="H148" s="88">
        <v>21</v>
      </c>
      <c r="I148" s="40"/>
      <c r="J148" s="41" t="s">
        <v>75</v>
      </c>
      <c r="K148" s="42"/>
      <c r="L148" s="66"/>
      <c r="M148" s="66"/>
      <c r="N148" s="67"/>
      <c r="O148" s="28"/>
      <c r="P148" s="28"/>
    </row>
    <row r="149" spans="1:16" hidden="1" x14ac:dyDescent="0.25">
      <c r="A149" s="28"/>
      <c r="B149" s="28"/>
      <c r="C149" s="28"/>
      <c r="D149" s="28"/>
      <c r="E149" s="28"/>
      <c r="F149" s="28"/>
      <c r="G149" s="28"/>
      <c r="H149" s="89"/>
      <c r="I149" s="49"/>
      <c r="J149" s="50" t="s">
        <v>14</v>
      </c>
      <c r="K149" s="51">
        <v>243</v>
      </c>
      <c r="L149" s="68"/>
      <c r="M149" s="68"/>
      <c r="N149" s="53" t="s">
        <v>14</v>
      </c>
      <c r="O149" s="28"/>
      <c r="P149" s="28"/>
    </row>
    <row r="150" spans="1:16" hidden="1" x14ac:dyDescent="0.25">
      <c r="H150" s="90"/>
      <c r="I150" s="73"/>
      <c r="J150" s="57" t="s">
        <v>93</v>
      </c>
      <c r="K150" s="69"/>
      <c r="L150" s="70"/>
      <c r="M150" s="70"/>
      <c r="N150" s="71"/>
    </row>
    <row r="151" spans="1:16" hidden="1" x14ac:dyDescent="0.25">
      <c r="H151" s="85">
        <v>22</v>
      </c>
      <c r="I151" s="74"/>
      <c r="J151" s="41" t="s">
        <v>75</v>
      </c>
      <c r="K151" s="42"/>
      <c r="L151" s="66"/>
      <c r="M151" s="66"/>
      <c r="N151" s="67"/>
    </row>
    <row r="152" spans="1:16" hidden="1" x14ac:dyDescent="0.25">
      <c r="H152" s="86"/>
      <c r="I152" s="75"/>
      <c r="J152" s="50" t="s">
        <v>14</v>
      </c>
      <c r="K152" s="51">
        <v>229</v>
      </c>
      <c r="L152" s="68"/>
      <c r="M152" s="68"/>
      <c r="N152" s="53" t="s">
        <v>14</v>
      </c>
    </row>
    <row r="153" spans="1:16" hidden="1" x14ac:dyDescent="0.25">
      <c r="H153" s="87"/>
      <c r="I153" s="73"/>
      <c r="J153" s="57" t="s">
        <v>93</v>
      </c>
      <c r="K153" s="69"/>
      <c r="L153" s="70"/>
      <c r="M153" s="70"/>
      <c r="N153" s="71"/>
    </row>
    <row r="154" spans="1:16" hidden="1" x14ac:dyDescent="0.25">
      <c r="H154" s="85">
        <v>23</v>
      </c>
      <c r="I154" s="74"/>
      <c r="J154" s="41" t="s">
        <v>75</v>
      </c>
      <c r="K154" s="42"/>
      <c r="L154" s="66"/>
      <c r="M154" s="66"/>
      <c r="N154" s="67"/>
    </row>
    <row r="155" spans="1:16" hidden="1" x14ac:dyDescent="0.25">
      <c r="H155" s="86"/>
      <c r="I155" s="75"/>
      <c r="J155" s="50" t="s">
        <v>14</v>
      </c>
      <c r="K155" s="51">
        <v>243</v>
      </c>
      <c r="L155" s="68"/>
      <c r="M155" s="68"/>
      <c r="N155" s="53" t="s">
        <v>14</v>
      </c>
    </row>
    <row r="156" spans="1:16" hidden="1" x14ac:dyDescent="0.25">
      <c r="H156" s="87"/>
      <c r="I156" s="73"/>
      <c r="J156" s="57" t="s">
        <v>93</v>
      </c>
      <c r="K156" s="69"/>
      <c r="L156" s="70"/>
      <c r="M156" s="70"/>
      <c r="N156" s="71"/>
    </row>
    <row r="157" spans="1:16" hidden="1" x14ac:dyDescent="0.25">
      <c r="H157" s="85">
        <v>24</v>
      </c>
      <c r="I157" s="74"/>
      <c r="J157" s="41" t="s">
        <v>75</v>
      </c>
      <c r="K157" s="42"/>
      <c r="L157" s="66"/>
      <c r="M157" s="66"/>
      <c r="N157" s="67"/>
    </row>
    <row r="158" spans="1:16" hidden="1" x14ac:dyDescent="0.25">
      <c r="H158" s="86"/>
      <c r="I158" s="75"/>
      <c r="J158" s="50" t="s">
        <v>14</v>
      </c>
      <c r="K158" s="51">
        <v>229</v>
      </c>
      <c r="L158" s="68"/>
      <c r="M158" s="68"/>
      <c r="N158" s="53" t="s">
        <v>14</v>
      </c>
    </row>
    <row r="159" spans="1:16" hidden="1" x14ac:dyDescent="0.25">
      <c r="H159" s="87"/>
      <c r="I159" s="73"/>
      <c r="J159" s="57" t="s">
        <v>93</v>
      </c>
      <c r="K159" s="69"/>
      <c r="L159" s="70"/>
      <c r="M159" s="70"/>
      <c r="N159" s="71"/>
    </row>
    <row r="160" spans="1:16" hidden="1" x14ac:dyDescent="0.25">
      <c r="H160" s="85">
        <v>25</v>
      </c>
      <c r="I160" s="74"/>
      <c r="J160" s="41" t="s">
        <v>75</v>
      </c>
      <c r="K160" s="42"/>
      <c r="L160" s="66"/>
      <c r="M160" s="66"/>
      <c r="N160" s="67"/>
    </row>
    <row r="161" spans="8:14" hidden="1" x14ac:dyDescent="0.25">
      <c r="H161" s="86"/>
      <c r="I161" s="75"/>
      <c r="J161" s="50" t="s">
        <v>14</v>
      </c>
      <c r="K161" s="51">
        <v>243</v>
      </c>
      <c r="L161" s="68"/>
      <c r="M161" s="68"/>
      <c r="N161" s="53" t="s">
        <v>14</v>
      </c>
    </row>
    <row r="162" spans="8:14" hidden="1" x14ac:dyDescent="0.25">
      <c r="H162" s="87"/>
      <c r="I162" s="73"/>
      <c r="J162" s="57" t="s">
        <v>93</v>
      </c>
      <c r="K162" s="69"/>
      <c r="L162" s="70"/>
      <c r="M162" s="70"/>
      <c r="N162" s="71"/>
    </row>
    <row r="163" spans="8:14" hidden="1" x14ac:dyDescent="0.25">
      <c r="H163" s="85">
        <v>26</v>
      </c>
      <c r="I163" s="74"/>
      <c r="J163" s="41" t="s">
        <v>75</v>
      </c>
      <c r="K163" s="42"/>
      <c r="L163" s="66"/>
      <c r="M163" s="66"/>
      <c r="N163" s="67"/>
    </row>
    <row r="164" spans="8:14" hidden="1" x14ac:dyDescent="0.25">
      <c r="H164" s="86"/>
      <c r="I164" s="75"/>
      <c r="J164" s="50" t="s">
        <v>14</v>
      </c>
      <c r="K164" s="51">
        <v>229</v>
      </c>
      <c r="L164" s="68"/>
      <c r="M164" s="68"/>
      <c r="N164" s="53" t="s">
        <v>14</v>
      </c>
    </row>
    <row r="165" spans="8:14" hidden="1" x14ac:dyDescent="0.25">
      <c r="H165" s="87"/>
      <c r="I165" s="73"/>
      <c r="J165" s="57" t="s">
        <v>93</v>
      </c>
      <c r="K165" s="69"/>
      <c r="L165" s="70"/>
      <c r="M165" s="70"/>
      <c r="N165" s="71"/>
    </row>
    <row r="166" spans="8:14" hidden="1" x14ac:dyDescent="0.25">
      <c r="H166" s="85">
        <v>27</v>
      </c>
      <c r="I166" s="74"/>
      <c r="J166" s="41" t="s">
        <v>75</v>
      </c>
      <c r="K166" s="42"/>
      <c r="L166" s="66"/>
      <c r="M166" s="66"/>
      <c r="N166" s="67"/>
    </row>
    <row r="167" spans="8:14" hidden="1" x14ac:dyDescent="0.25">
      <c r="H167" s="86"/>
      <c r="I167" s="75"/>
      <c r="J167" s="50" t="s">
        <v>14</v>
      </c>
      <c r="K167" s="51">
        <v>243</v>
      </c>
      <c r="L167" s="68"/>
      <c r="M167" s="68"/>
      <c r="N167" s="53" t="s">
        <v>14</v>
      </c>
    </row>
    <row r="168" spans="8:14" hidden="1" x14ac:dyDescent="0.25">
      <c r="H168" s="87"/>
      <c r="I168" s="73"/>
      <c r="J168" s="57" t="s">
        <v>93</v>
      </c>
      <c r="K168" s="69"/>
      <c r="L168" s="70"/>
      <c r="M168" s="70"/>
      <c r="N168" s="71"/>
    </row>
    <row r="169" spans="8:14" hidden="1" x14ac:dyDescent="0.25">
      <c r="H169" s="85">
        <v>28</v>
      </c>
      <c r="I169" s="74"/>
      <c r="J169" s="41" t="s">
        <v>75</v>
      </c>
      <c r="K169" s="42"/>
      <c r="L169" s="66"/>
      <c r="M169" s="66"/>
      <c r="N169" s="67"/>
    </row>
    <row r="170" spans="8:14" hidden="1" x14ac:dyDescent="0.25">
      <c r="H170" s="86"/>
      <c r="I170" s="75"/>
      <c r="J170" s="50" t="s">
        <v>14</v>
      </c>
      <c r="K170" s="51">
        <v>229</v>
      </c>
      <c r="L170" s="68"/>
      <c r="M170" s="68"/>
      <c r="N170" s="53" t="s">
        <v>14</v>
      </c>
    </row>
    <row r="171" spans="8:14" hidden="1" x14ac:dyDescent="0.25">
      <c r="H171" s="87"/>
      <c r="I171" s="73"/>
      <c r="J171" s="57" t="s">
        <v>93</v>
      </c>
      <c r="K171" s="69"/>
      <c r="L171" s="70"/>
      <c r="M171" s="70"/>
      <c r="N171" s="71"/>
    </row>
    <row r="172" spans="8:14" hidden="1" x14ac:dyDescent="0.25">
      <c r="H172" s="85">
        <v>29</v>
      </c>
      <c r="I172" s="74"/>
      <c r="J172" s="41" t="s">
        <v>75</v>
      </c>
      <c r="K172" s="42"/>
      <c r="L172" s="66"/>
      <c r="M172" s="66"/>
      <c r="N172" s="67"/>
    </row>
    <row r="173" spans="8:14" hidden="1" x14ac:dyDescent="0.25">
      <c r="H173" s="86"/>
      <c r="I173" s="75"/>
      <c r="J173" s="50" t="s">
        <v>14</v>
      </c>
      <c r="K173" s="51">
        <v>229</v>
      </c>
      <c r="L173" s="68"/>
      <c r="M173" s="68"/>
      <c r="N173" s="53" t="s">
        <v>14</v>
      </c>
    </row>
    <row r="174" spans="8:14" hidden="1" x14ac:dyDescent="0.25">
      <c r="H174" s="87"/>
      <c r="I174" s="73"/>
      <c r="J174" s="57" t="s">
        <v>93</v>
      </c>
      <c r="K174" s="69"/>
      <c r="L174" s="70"/>
      <c r="M174" s="70"/>
      <c r="N174" s="71"/>
    </row>
    <row r="175" spans="8:14" hidden="1" x14ac:dyDescent="0.25">
      <c r="H175" s="85">
        <v>30</v>
      </c>
      <c r="I175" s="74"/>
      <c r="J175" s="41" t="s">
        <v>75</v>
      </c>
      <c r="K175" s="42"/>
      <c r="L175" s="66"/>
      <c r="M175" s="66"/>
      <c r="N175" s="67"/>
    </row>
    <row r="176" spans="8:14" hidden="1" x14ac:dyDescent="0.25">
      <c r="H176" s="86"/>
      <c r="I176" s="75"/>
      <c r="J176" s="50" t="s">
        <v>14</v>
      </c>
      <c r="K176" s="51">
        <v>229</v>
      </c>
      <c r="L176" s="68"/>
      <c r="M176" s="68"/>
      <c r="N176" s="53" t="s">
        <v>14</v>
      </c>
    </row>
    <row r="177" spans="8:14" hidden="1" x14ac:dyDescent="0.25">
      <c r="H177" s="87"/>
      <c r="I177" s="73"/>
      <c r="J177" s="57" t="s">
        <v>93</v>
      </c>
      <c r="K177" s="69"/>
      <c r="L177" s="70"/>
      <c r="M177" s="70"/>
      <c r="N177" s="71"/>
    </row>
    <row r="178" spans="8:14" hidden="1" x14ac:dyDescent="0.25">
      <c r="H178" s="85">
        <v>31</v>
      </c>
      <c r="I178" s="74"/>
      <c r="J178" s="41" t="s">
        <v>75</v>
      </c>
      <c r="K178" s="42"/>
      <c r="L178" s="66"/>
      <c r="M178" s="66"/>
      <c r="N178" s="67"/>
    </row>
    <row r="179" spans="8:14" hidden="1" x14ac:dyDescent="0.25">
      <c r="H179" s="86"/>
      <c r="I179" s="75"/>
      <c r="J179" s="50" t="s">
        <v>14</v>
      </c>
      <c r="K179" s="51">
        <v>243</v>
      </c>
      <c r="L179" s="68"/>
      <c r="M179" s="68"/>
      <c r="N179" s="53" t="s">
        <v>14</v>
      </c>
    </row>
    <row r="180" spans="8:14" hidden="1" x14ac:dyDescent="0.25">
      <c r="H180" s="87"/>
      <c r="I180" s="73"/>
      <c r="J180" s="57" t="s">
        <v>93</v>
      </c>
      <c r="K180" s="69"/>
      <c r="L180" s="70"/>
      <c r="M180" s="70"/>
      <c r="N180" s="71"/>
    </row>
    <row r="181" spans="8:14" hidden="1" x14ac:dyDescent="0.25">
      <c r="H181" s="85">
        <v>32</v>
      </c>
      <c r="I181" s="74"/>
      <c r="J181" s="41" t="s">
        <v>75</v>
      </c>
      <c r="K181" s="42"/>
      <c r="L181" s="66"/>
      <c r="M181" s="66"/>
      <c r="N181" s="67"/>
    </row>
    <row r="182" spans="8:14" hidden="1" x14ac:dyDescent="0.25">
      <c r="H182" s="86"/>
      <c r="I182" s="75"/>
      <c r="J182" s="50" t="s">
        <v>14</v>
      </c>
      <c r="K182" s="51">
        <v>248</v>
      </c>
      <c r="L182" s="68"/>
      <c r="M182" s="68"/>
      <c r="N182" s="53" t="s">
        <v>14</v>
      </c>
    </row>
    <row r="183" spans="8:14" hidden="1" x14ac:dyDescent="0.25">
      <c r="H183" s="87"/>
      <c r="I183" s="73"/>
      <c r="J183" s="57" t="s">
        <v>93</v>
      </c>
      <c r="K183" s="69"/>
      <c r="L183" s="70"/>
      <c r="M183" s="70"/>
      <c r="N183" s="71"/>
    </row>
    <row r="184" spans="8:14" hidden="1" x14ac:dyDescent="0.25">
      <c r="H184" s="85">
        <v>33</v>
      </c>
      <c r="I184" s="74"/>
      <c r="J184" s="41" t="s">
        <v>75</v>
      </c>
      <c r="K184" s="42"/>
      <c r="L184" s="66"/>
      <c r="M184" s="66"/>
      <c r="N184" s="67"/>
    </row>
    <row r="185" spans="8:14" hidden="1" x14ac:dyDescent="0.25">
      <c r="H185" s="86"/>
      <c r="I185" s="75"/>
      <c r="J185" s="50" t="s">
        <v>14</v>
      </c>
      <c r="K185" s="51">
        <v>243</v>
      </c>
      <c r="L185" s="68"/>
      <c r="M185" s="68"/>
      <c r="N185" s="53" t="s">
        <v>14</v>
      </c>
    </row>
    <row r="186" spans="8:14" hidden="1" x14ac:dyDescent="0.25">
      <c r="H186" s="87"/>
      <c r="I186" s="73"/>
      <c r="J186" s="57" t="s">
        <v>93</v>
      </c>
      <c r="K186" s="69"/>
      <c r="L186" s="70"/>
      <c r="M186" s="70"/>
      <c r="N186" s="71"/>
    </row>
    <row r="187" spans="8:14" hidden="1" x14ac:dyDescent="0.25">
      <c r="H187" s="85">
        <v>34</v>
      </c>
      <c r="I187" s="74"/>
      <c r="J187" s="41" t="s">
        <v>75</v>
      </c>
      <c r="K187" s="42"/>
      <c r="L187" s="66"/>
      <c r="M187" s="66"/>
      <c r="N187" s="67"/>
    </row>
    <row r="188" spans="8:14" hidden="1" x14ac:dyDescent="0.25">
      <c r="H188" s="86"/>
      <c r="I188" s="75"/>
      <c r="J188" s="50" t="s">
        <v>14</v>
      </c>
      <c r="K188" s="51">
        <v>243</v>
      </c>
      <c r="L188" s="68"/>
      <c r="M188" s="68"/>
      <c r="N188" s="53" t="s">
        <v>14</v>
      </c>
    </row>
    <row r="189" spans="8:14" hidden="1" x14ac:dyDescent="0.25">
      <c r="H189" s="87"/>
      <c r="I189" s="73"/>
      <c r="J189" s="57" t="s">
        <v>93</v>
      </c>
      <c r="K189" s="69"/>
      <c r="L189" s="70"/>
      <c r="M189" s="70"/>
      <c r="N189" s="71"/>
    </row>
    <row r="190" spans="8:14" hidden="1" x14ac:dyDescent="0.25">
      <c r="H190" s="85">
        <v>35</v>
      </c>
      <c r="I190" s="74"/>
      <c r="J190" s="41" t="s">
        <v>75</v>
      </c>
      <c r="K190" s="42"/>
      <c r="L190" s="66"/>
      <c r="M190" s="66"/>
      <c r="N190" s="67"/>
    </row>
    <row r="191" spans="8:14" hidden="1" x14ac:dyDescent="0.25">
      <c r="H191" s="86"/>
      <c r="I191" s="75"/>
      <c r="J191" s="50" t="s">
        <v>14</v>
      </c>
      <c r="K191" s="51">
        <v>229</v>
      </c>
      <c r="L191" s="68"/>
      <c r="M191" s="68"/>
      <c r="N191" s="53" t="s">
        <v>14</v>
      </c>
    </row>
    <row r="192" spans="8:14" hidden="1" x14ac:dyDescent="0.25">
      <c r="H192" s="87"/>
      <c r="I192" s="73"/>
      <c r="J192" s="57" t="s">
        <v>93</v>
      </c>
      <c r="K192" s="69"/>
      <c r="L192" s="70"/>
      <c r="M192" s="70"/>
      <c r="N192" s="71"/>
    </row>
    <row r="193" spans="8:14" hidden="1" x14ac:dyDescent="0.25">
      <c r="H193" s="85">
        <v>36</v>
      </c>
      <c r="I193" s="74"/>
      <c r="J193" s="41" t="s">
        <v>75</v>
      </c>
      <c r="K193" s="42"/>
      <c r="L193" s="66"/>
      <c r="M193" s="66"/>
      <c r="N193" s="67"/>
    </row>
    <row r="194" spans="8:14" hidden="1" x14ac:dyDescent="0.25">
      <c r="H194" s="86"/>
      <c r="I194" s="75"/>
      <c r="J194" s="50" t="s">
        <v>14</v>
      </c>
      <c r="K194" s="51">
        <v>243</v>
      </c>
      <c r="L194" s="68"/>
      <c r="M194" s="68"/>
      <c r="N194" s="53" t="s">
        <v>14</v>
      </c>
    </row>
    <row r="195" spans="8:14" hidden="1" x14ac:dyDescent="0.25">
      <c r="H195" s="87"/>
      <c r="I195" s="73"/>
      <c r="J195" s="57" t="s">
        <v>93</v>
      </c>
      <c r="K195" s="69"/>
      <c r="L195" s="70"/>
      <c r="M195" s="70"/>
      <c r="N195" s="71"/>
    </row>
    <row r="196" spans="8:14" hidden="1" x14ac:dyDescent="0.25">
      <c r="H196" s="85">
        <v>37</v>
      </c>
      <c r="I196" s="74"/>
      <c r="J196" s="41" t="s">
        <v>75</v>
      </c>
      <c r="K196" s="42"/>
      <c r="L196" s="66"/>
      <c r="M196" s="66"/>
      <c r="N196" s="67"/>
    </row>
    <row r="197" spans="8:14" hidden="1" x14ac:dyDescent="0.25">
      <c r="H197" s="86"/>
      <c r="I197" s="75"/>
      <c r="J197" s="50" t="s">
        <v>14</v>
      </c>
      <c r="K197" s="51">
        <v>229</v>
      </c>
      <c r="L197" s="68"/>
      <c r="M197" s="68"/>
      <c r="N197" s="53" t="s">
        <v>14</v>
      </c>
    </row>
    <row r="198" spans="8:14" hidden="1" x14ac:dyDescent="0.25">
      <c r="H198" s="87"/>
      <c r="I198" s="73"/>
      <c r="J198" s="57" t="s">
        <v>93</v>
      </c>
      <c r="K198" s="69"/>
      <c r="L198" s="70"/>
      <c r="M198" s="70"/>
      <c r="N198" s="71"/>
    </row>
    <row r="199" spans="8:14" hidden="1" x14ac:dyDescent="0.25">
      <c r="H199" s="85">
        <v>38</v>
      </c>
      <c r="I199" s="74"/>
      <c r="J199" s="41" t="s">
        <v>75</v>
      </c>
      <c r="K199" s="42"/>
      <c r="L199" s="66"/>
      <c r="M199" s="66"/>
      <c r="N199" s="67"/>
    </row>
    <row r="200" spans="8:14" hidden="1" x14ac:dyDescent="0.25">
      <c r="H200" s="86"/>
      <c r="I200" s="75"/>
      <c r="J200" s="50" t="s">
        <v>14</v>
      </c>
      <c r="K200" s="51">
        <v>243</v>
      </c>
      <c r="L200" s="68"/>
      <c r="M200" s="68"/>
      <c r="N200" s="53" t="s">
        <v>14</v>
      </c>
    </row>
    <row r="201" spans="8:14" hidden="1" x14ac:dyDescent="0.25">
      <c r="H201" s="87"/>
      <c r="I201" s="73"/>
      <c r="J201" s="57" t="s">
        <v>93</v>
      </c>
      <c r="K201" s="69"/>
      <c r="L201" s="70"/>
      <c r="M201" s="70"/>
      <c r="N201" s="71"/>
    </row>
    <row r="202" spans="8:14" hidden="1" x14ac:dyDescent="0.25">
      <c r="H202" s="85">
        <v>39</v>
      </c>
      <c r="I202" s="74"/>
      <c r="J202" s="41" t="s">
        <v>75</v>
      </c>
      <c r="K202" s="42"/>
      <c r="L202" s="66"/>
      <c r="M202" s="66"/>
      <c r="N202" s="67"/>
    </row>
    <row r="203" spans="8:14" hidden="1" x14ac:dyDescent="0.25">
      <c r="H203" s="86"/>
      <c r="I203" s="75"/>
      <c r="J203" s="50" t="s">
        <v>14</v>
      </c>
      <c r="K203" s="51">
        <v>243</v>
      </c>
      <c r="L203" s="68"/>
      <c r="M203" s="68"/>
      <c r="N203" s="53" t="s">
        <v>14</v>
      </c>
    </row>
    <row r="204" spans="8:14" hidden="1" x14ac:dyDescent="0.25">
      <c r="H204" s="87"/>
      <c r="I204" s="73"/>
      <c r="J204" s="57" t="s">
        <v>93</v>
      </c>
      <c r="K204" s="69"/>
      <c r="L204" s="70"/>
      <c r="M204" s="70"/>
      <c r="N204" s="71"/>
    </row>
    <row r="205" spans="8:14" hidden="1" x14ac:dyDescent="0.25">
      <c r="H205" s="85">
        <v>40</v>
      </c>
      <c r="I205" s="74"/>
      <c r="J205" s="41" t="s">
        <v>75</v>
      </c>
      <c r="K205" s="42"/>
      <c r="L205" s="66"/>
      <c r="M205" s="66"/>
      <c r="N205" s="67"/>
    </row>
    <row r="206" spans="8:14" hidden="1" x14ac:dyDescent="0.25">
      <c r="H206" s="86"/>
      <c r="I206" s="75"/>
      <c r="J206" s="50" t="s">
        <v>14</v>
      </c>
      <c r="K206" s="51">
        <v>243</v>
      </c>
      <c r="L206" s="68"/>
      <c r="M206" s="68"/>
      <c r="N206" s="53" t="s">
        <v>14</v>
      </c>
    </row>
    <row r="207" spans="8:14" hidden="1" x14ac:dyDescent="0.25">
      <c r="H207" s="87"/>
      <c r="I207" s="73"/>
      <c r="J207" s="57" t="s">
        <v>93</v>
      </c>
      <c r="K207" s="69"/>
      <c r="L207" s="70"/>
      <c r="M207" s="70"/>
      <c r="N207" s="71"/>
    </row>
    <row r="208" spans="8:14" hidden="1" x14ac:dyDescent="0.25">
      <c r="H208" s="85">
        <v>41</v>
      </c>
      <c r="I208" s="74"/>
      <c r="J208" s="41" t="s">
        <v>75</v>
      </c>
      <c r="K208" s="42"/>
      <c r="L208" s="66"/>
      <c r="M208" s="66"/>
      <c r="N208" s="67"/>
    </row>
    <row r="209" spans="8:14" hidden="1" x14ac:dyDescent="0.25">
      <c r="H209" s="86"/>
      <c r="I209" s="75"/>
      <c r="J209" s="50" t="s">
        <v>14</v>
      </c>
      <c r="K209" s="51">
        <v>229</v>
      </c>
      <c r="L209" s="68"/>
      <c r="M209" s="68"/>
      <c r="N209" s="53" t="s">
        <v>14</v>
      </c>
    </row>
    <row r="210" spans="8:14" hidden="1" x14ac:dyDescent="0.25">
      <c r="H210" s="87"/>
      <c r="I210" s="73"/>
      <c r="J210" s="57" t="s">
        <v>93</v>
      </c>
      <c r="K210" s="69"/>
      <c r="L210" s="70"/>
      <c r="M210" s="70"/>
      <c r="N210" s="71"/>
    </row>
    <row r="211" spans="8:14" hidden="1" x14ac:dyDescent="0.25">
      <c r="H211" s="85">
        <v>42</v>
      </c>
      <c r="I211" s="74"/>
      <c r="J211" s="41" t="s">
        <v>75</v>
      </c>
      <c r="K211" s="42"/>
      <c r="L211" s="66"/>
      <c r="M211" s="66"/>
      <c r="N211" s="67"/>
    </row>
    <row r="212" spans="8:14" hidden="1" x14ac:dyDescent="0.25">
      <c r="H212" s="86"/>
      <c r="I212" s="75"/>
      <c r="J212" s="50" t="s">
        <v>14</v>
      </c>
      <c r="K212" s="51">
        <v>229</v>
      </c>
      <c r="L212" s="68"/>
      <c r="M212" s="68"/>
      <c r="N212" s="53" t="s">
        <v>14</v>
      </c>
    </row>
    <row r="213" spans="8:14" hidden="1" x14ac:dyDescent="0.25">
      <c r="H213" s="87"/>
      <c r="I213" s="73"/>
      <c r="J213" s="57" t="s">
        <v>93</v>
      </c>
      <c r="K213" s="69"/>
      <c r="L213" s="70"/>
      <c r="M213" s="70"/>
      <c r="N213" s="71"/>
    </row>
    <row r="214" spans="8:14" hidden="1" x14ac:dyDescent="0.25"/>
  </sheetData>
  <sheetProtection algorithmName="SHA-512" hashValue="bcx3Vwmi2/HuRqLjOnMhIf16mhw7p5Yq64+6HJaoNtss8s7o5dPROMgwbSYTzcyowdhUYgHgX/+08A0+dbcjLQ==" saltValue="+ApshlT3vxUFoXMcUtzBbA==" spinCount="100000" sheet="1" objects="1" scenarios="1"/>
  <mergeCells count="290">
    <mergeCell ref="E2:O2"/>
    <mergeCell ref="E3:O3"/>
    <mergeCell ref="B5:C5"/>
    <mergeCell ref="C7:G7"/>
    <mergeCell ref="I7:J7"/>
    <mergeCell ref="L7:N7"/>
    <mergeCell ref="O7:P7"/>
    <mergeCell ref="C8:G8"/>
    <mergeCell ref="I8:J8"/>
    <mergeCell ref="L8:N8"/>
    <mergeCell ref="O8:P8"/>
    <mergeCell ref="C9:G9"/>
    <mergeCell ref="I9:J9"/>
    <mergeCell ref="L9:N9"/>
    <mergeCell ref="O9:P9"/>
    <mergeCell ref="C10:G10"/>
    <mergeCell ref="I10:J10"/>
    <mergeCell ref="L10:N10"/>
    <mergeCell ref="O10:P10"/>
    <mergeCell ref="C11:G11"/>
    <mergeCell ref="I11:J11"/>
    <mergeCell ref="L11:N11"/>
    <mergeCell ref="O11:P11"/>
    <mergeCell ref="C12:G12"/>
    <mergeCell ref="I12:J12"/>
    <mergeCell ref="L12:N12"/>
    <mergeCell ref="O12:P12"/>
    <mergeCell ref="C13:G13"/>
    <mergeCell ref="I13:J13"/>
    <mergeCell ref="L13:N13"/>
    <mergeCell ref="O13:P13"/>
    <mergeCell ref="C14:G14"/>
    <mergeCell ref="I14:J14"/>
    <mergeCell ref="L14:N14"/>
    <mergeCell ref="O14:P14"/>
    <mergeCell ref="C15:G15"/>
    <mergeCell ref="I15:J15"/>
    <mergeCell ref="L15:N15"/>
    <mergeCell ref="O15:P15"/>
    <mergeCell ref="C16:G16"/>
    <mergeCell ref="I16:J16"/>
    <mergeCell ref="L16:N16"/>
    <mergeCell ref="O16:P16"/>
    <mergeCell ref="C17:G17"/>
    <mergeCell ref="I17:J17"/>
    <mergeCell ref="L17:N17"/>
    <mergeCell ref="O17:P17"/>
    <mergeCell ref="C18:G18"/>
    <mergeCell ref="I18:J18"/>
    <mergeCell ref="L18:N18"/>
    <mergeCell ref="O18:P18"/>
    <mergeCell ref="C19:G19"/>
    <mergeCell ref="I19:J19"/>
    <mergeCell ref="L19:N19"/>
    <mergeCell ref="O19:P19"/>
    <mergeCell ref="C20:G20"/>
    <mergeCell ref="I20:J20"/>
    <mergeCell ref="L20:N20"/>
    <mergeCell ref="O20:P20"/>
    <mergeCell ref="C21:G21"/>
    <mergeCell ref="I21:J21"/>
    <mergeCell ref="L21:N21"/>
    <mergeCell ref="O21:P21"/>
    <mergeCell ref="C22:G22"/>
    <mergeCell ref="I22:J22"/>
    <mergeCell ref="L22:N22"/>
    <mergeCell ref="O22:P22"/>
    <mergeCell ref="C23:G23"/>
    <mergeCell ref="I23:J23"/>
    <mergeCell ref="L23:N23"/>
    <mergeCell ref="O23:P23"/>
    <mergeCell ref="C24:G24"/>
    <mergeCell ref="I24:J24"/>
    <mergeCell ref="L24:N24"/>
    <mergeCell ref="O24:P24"/>
    <mergeCell ref="C25:G25"/>
    <mergeCell ref="I25:J25"/>
    <mergeCell ref="L25:N25"/>
    <mergeCell ref="O25:P25"/>
    <mergeCell ref="C26:G26"/>
    <mergeCell ref="I26:J26"/>
    <mergeCell ref="L26:N26"/>
    <mergeCell ref="O26:P26"/>
    <mergeCell ref="C27:G27"/>
    <mergeCell ref="I27:J27"/>
    <mergeCell ref="L27:N27"/>
    <mergeCell ref="O27:P27"/>
    <mergeCell ref="C28:G28"/>
    <mergeCell ref="I28:J28"/>
    <mergeCell ref="L28:N28"/>
    <mergeCell ref="O28:P28"/>
    <mergeCell ref="C29:G29"/>
    <mergeCell ref="I29:J29"/>
    <mergeCell ref="L29:N29"/>
    <mergeCell ref="O29:P29"/>
    <mergeCell ref="C30:G30"/>
    <mergeCell ref="I30:J30"/>
    <mergeCell ref="L30:N30"/>
    <mergeCell ref="O30:P30"/>
    <mergeCell ref="C31:G31"/>
    <mergeCell ref="I31:J31"/>
    <mergeCell ref="L31:N31"/>
    <mergeCell ref="O31:P31"/>
    <mergeCell ref="C32:G32"/>
    <mergeCell ref="I32:J32"/>
    <mergeCell ref="L32:N32"/>
    <mergeCell ref="O32:P32"/>
    <mergeCell ref="C33:G33"/>
    <mergeCell ref="I33:J33"/>
    <mergeCell ref="L33:N33"/>
    <mergeCell ref="O33:P33"/>
    <mergeCell ref="C34:G34"/>
    <mergeCell ref="I34:J34"/>
    <mergeCell ref="L34:N34"/>
    <mergeCell ref="O34:P34"/>
    <mergeCell ref="C35:G35"/>
    <mergeCell ref="I35:J35"/>
    <mergeCell ref="L35:N35"/>
    <mergeCell ref="O35:P35"/>
    <mergeCell ref="C36:G36"/>
    <mergeCell ref="I36:J36"/>
    <mergeCell ref="L36:N36"/>
    <mergeCell ref="O36:P36"/>
    <mergeCell ref="C37:G37"/>
    <mergeCell ref="I37:J37"/>
    <mergeCell ref="L37:N37"/>
    <mergeCell ref="O37:P37"/>
    <mergeCell ref="C38:G38"/>
    <mergeCell ref="I38:J38"/>
    <mergeCell ref="L38:N38"/>
    <mergeCell ref="O38:P38"/>
    <mergeCell ref="C39:G39"/>
    <mergeCell ref="I39:J39"/>
    <mergeCell ref="L39:N39"/>
    <mergeCell ref="O39:P39"/>
    <mergeCell ref="C40:G40"/>
    <mergeCell ref="I40:J40"/>
    <mergeCell ref="L40:N40"/>
    <mergeCell ref="O40:P40"/>
    <mergeCell ref="C41:G41"/>
    <mergeCell ref="I41:J41"/>
    <mergeCell ref="L41:N41"/>
    <mergeCell ref="O41:P41"/>
    <mergeCell ref="C42:G42"/>
    <mergeCell ref="I42:J42"/>
    <mergeCell ref="L42:N42"/>
    <mergeCell ref="O42:P42"/>
    <mergeCell ref="C43:G43"/>
    <mergeCell ref="I43:J43"/>
    <mergeCell ref="L43:N43"/>
    <mergeCell ref="O43:P43"/>
    <mergeCell ref="C44:G44"/>
    <mergeCell ref="I44:J44"/>
    <mergeCell ref="L44:N44"/>
    <mergeCell ref="O44:P44"/>
    <mergeCell ref="C45:G45"/>
    <mergeCell ref="I45:J45"/>
    <mergeCell ref="L45:N45"/>
    <mergeCell ref="O45:P45"/>
    <mergeCell ref="C46:G46"/>
    <mergeCell ref="I46:J46"/>
    <mergeCell ref="L46:N46"/>
    <mergeCell ref="O46:P46"/>
    <mergeCell ref="C47:G47"/>
    <mergeCell ref="I47:J47"/>
    <mergeCell ref="L47:N47"/>
    <mergeCell ref="O47:P47"/>
    <mergeCell ref="C48:G48"/>
    <mergeCell ref="I48:J48"/>
    <mergeCell ref="L48:N48"/>
    <mergeCell ref="O48:P48"/>
    <mergeCell ref="C49:G49"/>
    <mergeCell ref="I49:J49"/>
    <mergeCell ref="L49:N49"/>
    <mergeCell ref="O49:P49"/>
    <mergeCell ref="B50:P50"/>
    <mergeCell ref="C51:G51"/>
    <mergeCell ref="I51:J51"/>
    <mergeCell ref="L51:N51"/>
    <mergeCell ref="O51:P51"/>
    <mergeCell ref="C52:G52"/>
    <mergeCell ref="I52:J52"/>
    <mergeCell ref="L52:N52"/>
    <mergeCell ref="O52:P52"/>
    <mergeCell ref="C53:G53"/>
    <mergeCell ref="I53:J53"/>
    <mergeCell ref="L53:N53"/>
    <mergeCell ref="O53:P53"/>
    <mergeCell ref="C54:G54"/>
    <mergeCell ref="I54:J54"/>
    <mergeCell ref="L54:N54"/>
    <mergeCell ref="O54:P54"/>
    <mergeCell ref="C55:G55"/>
    <mergeCell ref="I55:J55"/>
    <mergeCell ref="L55:N55"/>
    <mergeCell ref="O55:P55"/>
    <mergeCell ref="C56:G56"/>
    <mergeCell ref="I56:J56"/>
    <mergeCell ref="L56:N56"/>
    <mergeCell ref="O56:P56"/>
    <mergeCell ref="B57:H57"/>
    <mergeCell ref="I57:J57"/>
    <mergeCell ref="K57:N57"/>
    <mergeCell ref="O57:P57"/>
    <mergeCell ref="B58:H58"/>
    <mergeCell ref="I58:J58"/>
    <mergeCell ref="K58:N58"/>
    <mergeCell ref="O58:P58"/>
    <mergeCell ref="B59:N59"/>
    <mergeCell ref="O59:P59"/>
    <mergeCell ref="B61:M61"/>
    <mergeCell ref="G64:O64"/>
    <mergeCell ref="B66:E66"/>
    <mergeCell ref="F66:P66"/>
    <mergeCell ref="B68:E68"/>
    <mergeCell ref="F68:H68"/>
    <mergeCell ref="J68:L68"/>
    <mergeCell ref="N68:P68"/>
    <mergeCell ref="B70:E70"/>
    <mergeCell ref="F70:P70"/>
    <mergeCell ref="B75:E75"/>
    <mergeCell ref="F75:H75"/>
    <mergeCell ref="I75:J75"/>
    <mergeCell ref="K75:P75"/>
    <mergeCell ref="B81:C81"/>
    <mergeCell ref="B82:C82"/>
    <mergeCell ref="B83:C83"/>
    <mergeCell ref="B84:C84"/>
    <mergeCell ref="P84:T84"/>
    <mergeCell ref="H103:H105"/>
    <mergeCell ref="H106:H108"/>
    <mergeCell ref="H109:H111"/>
    <mergeCell ref="H112:H11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H211:H213"/>
    <mergeCell ref="P86:P88"/>
    <mergeCell ref="P89:P91"/>
    <mergeCell ref="P92:P94"/>
    <mergeCell ref="P95:P97"/>
    <mergeCell ref="P98:P100"/>
    <mergeCell ref="P101:P103"/>
    <mergeCell ref="H169:H171"/>
    <mergeCell ref="H172:H174"/>
    <mergeCell ref="H175:H177"/>
    <mergeCell ref="H178:H180"/>
    <mergeCell ref="H181:H183"/>
    <mergeCell ref="H184:H186"/>
    <mergeCell ref="H187:H189"/>
    <mergeCell ref="H190:H192"/>
    <mergeCell ref="H193:H195"/>
    <mergeCell ref="H142:H144"/>
    <mergeCell ref="H145:H147"/>
    <mergeCell ref="H148:H150"/>
    <mergeCell ref="H151:H153"/>
    <mergeCell ref="H154:H156"/>
    <mergeCell ref="H157:H159"/>
    <mergeCell ref="H160:H162"/>
    <mergeCell ref="H163:H165"/>
    <mergeCell ref="B72:E73"/>
    <mergeCell ref="F72:P73"/>
    <mergeCell ref="F77:P78"/>
    <mergeCell ref="B77:E78"/>
    <mergeCell ref="H196:H198"/>
    <mergeCell ref="H199:H201"/>
    <mergeCell ref="H202:H204"/>
    <mergeCell ref="H205:H207"/>
    <mergeCell ref="H208:H210"/>
    <mergeCell ref="H166:H168"/>
    <mergeCell ref="H115:H117"/>
    <mergeCell ref="H118:H120"/>
    <mergeCell ref="H121:H123"/>
    <mergeCell ref="H124:H126"/>
    <mergeCell ref="H127:H129"/>
    <mergeCell ref="H130:H132"/>
    <mergeCell ref="H133:H135"/>
    <mergeCell ref="H136:H138"/>
    <mergeCell ref="H139:H141"/>
    <mergeCell ref="H86:H88"/>
    <mergeCell ref="H91:H93"/>
    <mergeCell ref="H94:H96"/>
    <mergeCell ref="H97:H99"/>
    <mergeCell ref="H100:H102"/>
  </mergeCells>
  <dataValidations count="4">
    <dataValidation type="list" allowBlank="1" showInputMessage="1" showErrorMessage="1" sqref="D5">
      <formula1>"дд,01,02,03,04,05,06,07,08,09,10,11,12,13,14,15,16,17,18,19,20,21,22,23,24,25,26,27,28,29,30,31"</formula1>
    </dataValidation>
    <dataValidation type="list" allowBlank="1" showInputMessage="1" showErrorMessage="1" sqref="E5">
      <formula1>"мм,01,02,03,04,05,06,07,08,09,10,11,12"</formula1>
    </dataValidation>
    <dataValidation type="list" allowBlank="1" showInputMessage="1" showErrorMessage="1" sqref="F5">
      <formula1>"гг,22,23"</formula1>
    </dataValidation>
    <dataValidation type="list" allowBlank="1" showInputMessage="1" showErrorMessage="1" sqref="K8:K49 K51:K56">
      <formula1>"1.0 л.,1.5 л.,5.0 л."</formula1>
    </dataValidation>
  </dataValidations>
  <pageMargins left="0.196850393700787" right="0.196850393700787" top="0.196850393700787" bottom="0.196850393700787" header="0" footer="0"/>
  <pageSetup paperSize="9" scale="65" orientation="portrait" r:id="rId1"/>
  <rowBreaks count="1" manualBreakCount="1">
    <brk id="79" max="15" man="1"/>
  </rowBreaks>
  <ignoredErrors>
    <ignoredError sqref="A82:A9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ЗАЯВКА</vt:lpstr>
      <vt:lpstr>ЗАЯВКА!Область_печати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</dc:creator>
  <cp:lastModifiedBy>CDP2</cp:lastModifiedBy>
  <cp:lastPrinted>2016-04-09T11:25:00Z</cp:lastPrinted>
  <dcterms:created xsi:type="dcterms:W3CDTF">2013-07-24T07:43:00Z</dcterms:created>
  <dcterms:modified xsi:type="dcterms:W3CDTF">2026-09-01T11:51:58Z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D0BDB77A71BE4439BE6B31CF3A58F4CF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